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X Docent\Vakgroep Tuin- en landschapsinrichting (TLI)\Tuin en Landschapsinrichting\Bestanden Helmond Henri van Son\1HSO calculeren\Calculatiefomulieren HSO\"/>
    </mc:Choice>
  </mc:AlternateContent>
  <xr:revisionPtr revIDLastSave="0" documentId="13_ncr:1_{89AA9FA3-3F7E-4727-9958-6D27D5D07BC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" l="1"/>
  <c r="B3" i="3"/>
  <c r="B2" i="3"/>
  <c r="B3" i="2"/>
  <c r="B104" i="2"/>
  <c r="B76" i="2"/>
  <c r="B126" i="2" s="1"/>
  <c r="B90" i="2"/>
  <c r="B127" i="2" s="1"/>
  <c r="B62" i="2"/>
  <c r="B125" i="2" s="1"/>
  <c r="B48" i="2"/>
  <c r="B124" i="2" s="1"/>
  <c r="B34" i="2"/>
  <c r="B123" i="2" s="1"/>
  <c r="B20" i="2"/>
  <c r="B122" i="2" s="1"/>
  <c r="B6" i="2"/>
  <c r="B121" i="2" s="1"/>
  <c r="B128" i="2"/>
  <c r="E117" i="2"/>
  <c r="H128" i="2" s="1"/>
  <c r="Q116" i="2"/>
  <c r="L116" i="2"/>
  <c r="G116" i="2"/>
  <c r="Q115" i="2"/>
  <c r="L115" i="2"/>
  <c r="G115" i="2"/>
  <c r="Q114" i="2"/>
  <c r="L114" i="2"/>
  <c r="G114" i="2"/>
  <c r="Q113" i="2"/>
  <c r="L113" i="2"/>
  <c r="G113" i="2"/>
  <c r="Q112" i="2"/>
  <c r="L112" i="2"/>
  <c r="G112" i="2"/>
  <c r="Q111" i="2"/>
  <c r="L111" i="2"/>
  <c r="G111" i="2"/>
  <c r="Q110" i="2"/>
  <c r="L110" i="2"/>
  <c r="G110" i="2"/>
  <c r="Q109" i="2"/>
  <c r="L109" i="2"/>
  <c r="G109" i="2"/>
  <c r="Q108" i="2"/>
  <c r="L108" i="2"/>
  <c r="G108" i="2"/>
  <c r="Q107" i="2"/>
  <c r="L107" i="2"/>
  <c r="G107" i="2"/>
  <c r="Q106" i="2"/>
  <c r="L106" i="2"/>
  <c r="G106" i="2"/>
  <c r="Q105" i="2"/>
  <c r="L105" i="2"/>
  <c r="G105" i="2"/>
  <c r="E103" i="2"/>
  <c r="H127" i="2" s="1"/>
  <c r="Q102" i="2"/>
  <c r="L102" i="2"/>
  <c r="G102" i="2"/>
  <c r="Q101" i="2"/>
  <c r="L101" i="2"/>
  <c r="G101" i="2"/>
  <c r="Q100" i="2"/>
  <c r="L100" i="2"/>
  <c r="G100" i="2"/>
  <c r="Q99" i="2"/>
  <c r="L99" i="2"/>
  <c r="G99" i="2"/>
  <c r="Q98" i="2"/>
  <c r="L98" i="2"/>
  <c r="G98" i="2"/>
  <c r="Q97" i="2"/>
  <c r="L97" i="2"/>
  <c r="G97" i="2"/>
  <c r="Q96" i="2"/>
  <c r="L96" i="2"/>
  <c r="G96" i="2"/>
  <c r="Q95" i="2"/>
  <c r="L95" i="2"/>
  <c r="G95" i="2"/>
  <c r="Q94" i="2"/>
  <c r="L94" i="2"/>
  <c r="G94" i="2"/>
  <c r="Q93" i="2"/>
  <c r="L93" i="2"/>
  <c r="G93" i="2"/>
  <c r="Q92" i="2"/>
  <c r="L92" i="2"/>
  <c r="G92" i="2"/>
  <c r="Q91" i="2"/>
  <c r="L91" i="2"/>
  <c r="G91" i="2"/>
  <c r="E89" i="2"/>
  <c r="H126" i="2" s="1"/>
  <c r="Q88" i="2"/>
  <c r="L88" i="2"/>
  <c r="G88" i="2"/>
  <c r="Q87" i="2"/>
  <c r="L87" i="2"/>
  <c r="G87" i="2"/>
  <c r="Q86" i="2"/>
  <c r="L86" i="2"/>
  <c r="G86" i="2"/>
  <c r="Q85" i="2"/>
  <c r="L85" i="2"/>
  <c r="G85" i="2"/>
  <c r="Q84" i="2"/>
  <c r="L84" i="2"/>
  <c r="G84" i="2"/>
  <c r="Q83" i="2"/>
  <c r="L83" i="2"/>
  <c r="G83" i="2"/>
  <c r="Q82" i="2"/>
  <c r="L82" i="2"/>
  <c r="G82" i="2"/>
  <c r="Q81" i="2"/>
  <c r="L81" i="2"/>
  <c r="G81" i="2"/>
  <c r="Q80" i="2"/>
  <c r="L80" i="2"/>
  <c r="G80" i="2"/>
  <c r="Q79" i="2"/>
  <c r="L79" i="2"/>
  <c r="G79" i="2"/>
  <c r="Q78" i="2"/>
  <c r="L78" i="2"/>
  <c r="G78" i="2"/>
  <c r="Q77" i="2"/>
  <c r="L77" i="2"/>
  <c r="G77" i="2"/>
  <c r="E75" i="2"/>
  <c r="H125" i="2" s="1"/>
  <c r="Q74" i="2"/>
  <c r="L74" i="2"/>
  <c r="G74" i="2"/>
  <c r="Q73" i="2"/>
  <c r="L73" i="2"/>
  <c r="G73" i="2"/>
  <c r="Q72" i="2"/>
  <c r="L72" i="2"/>
  <c r="G72" i="2"/>
  <c r="Q71" i="2"/>
  <c r="L71" i="2"/>
  <c r="G71" i="2"/>
  <c r="Q70" i="2"/>
  <c r="L70" i="2"/>
  <c r="G70" i="2"/>
  <c r="Q69" i="2"/>
  <c r="L69" i="2"/>
  <c r="G69" i="2"/>
  <c r="Q68" i="2"/>
  <c r="L68" i="2"/>
  <c r="G68" i="2"/>
  <c r="Q67" i="2"/>
  <c r="L67" i="2"/>
  <c r="G67" i="2"/>
  <c r="Q66" i="2"/>
  <c r="L66" i="2"/>
  <c r="G66" i="2"/>
  <c r="Q65" i="2"/>
  <c r="L65" i="2"/>
  <c r="G65" i="2"/>
  <c r="Q64" i="2"/>
  <c r="L64" i="2"/>
  <c r="G64" i="2"/>
  <c r="Q63" i="2"/>
  <c r="L63" i="2"/>
  <c r="G63" i="2"/>
  <c r="E61" i="2"/>
  <c r="H124" i="2" s="1"/>
  <c r="Q60" i="2"/>
  <c r="L60" i="2"/>
  <c r="G60" i="2"/>
  <c r="Q59" i="2"/>
  <c r="L59" i="2"/>
  <c r="G59" i="2"/>
  <c r="Q58" i="2"/>
  <c r="L58" i="2"/>
  <c r="G58" i="2"/>
  <c r="Q57" i="2"/>
  <c r="L57" i="2"/>
  <c r="G57" i="2"/>
  <c r="Q56" i="2"/>
  <c r="L56" i="2"/>
  <c r="G56" i="2"/>
  <c r="Q55" i="2"/>
  <c r="L55" i="2"/>
  <c r="G55" i="2"/>
  <c r="Q54" i="2"/>
  <c r="L54" i="2"/>
  <c r="G54" i="2"/>
  <c r="Q53" i="2"/>
  <c r="L53" i="2"/>
  <c r="G53" i="2"/>
  <c r="Q52" i="2"/>
  <c r="L52" i="2"/>
  <c r="G52" i="2"/>
  <c r="Q51" i="2"/>
  <c r="L51" i="2"/>
  <c r="G51" i="2"/>
  <c r="Q50" i="2"/>
  <c r="L50" i="2"/>
  <c r="G50" i="2"/>
  <c r="Q49" i="2"/>
  <c r="L49" i="2"/>
  <c r="G49" i="2"/>
  <c r="E47" i="2"/>
  <c r="H123" i="2" s="1"/>
  <c r="Q46" i="2"/>
  <c r="L46" i="2"/>
  <c r="G46" i="2"/>
  <c r="Q45" i="2"/>
  <c r="L45" i="2"/>
  <c r="G45" i="2"/>
  <c r="Q44" i="2"/>
  <c r="L44" i="2"/>
  <c r="G44" i="2"/>
  <c r="Q43" i="2"/>
  <c r="L43" i="2"/>
  <c r="G43" i="2"/>
  <c r="Q42" i="2"/>
  <c r="L42" i="2"/>
  <c r="G42" i="2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L37" i="2"/>
  <c r="G37" i="2"/>
  <c r="Q36" i="2"/>
  <c r="L36" i="2"/>
  <c r="G36" i="2"/>
  <c r="Q35" i="2"/>
  <c r="L35" i="2"/>
  <c r="G35" i="2"/>
  <c r="E33" i="2"/>
  <c r="H122" i="2" s="1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G21" i="2"/>
  <c r="E19" i="2"/>
  <c r="H121" i="2" s="1"/>
  <c r="Q18" i="2"/>
  <c r="L18" i="2"/>
  <c r="G18" i="2"/>
  <c r="Q17" i="2"/>
  <c r="L17" i="2"/>
  <c r="G17" i="2"/>
  <c r="Q16" i="2"/>
  <c r="L16" i="2"/>
  <c r="G16" i="2"/>
  <c r="Q15" i="2"/>
  <c r="L15" i="2"/>
  <c r="G15" i="2"/>
  <c r="Q14" i="2"/>
  <c r="L14" i="2"/>
  <c r="G14" i="2"/>
  <c r="Q13" i="2"/>
  <c r="L13" i="2"/>
  <c r="G13" i="2"/>
  <c r="Q12" i="2"/>
  <c r="L12" i="2"/>
  <c r="G12" i="2"/>
  <c r="Q11" i="2"/>
  <c r="L11" i="2"/>
  <c r="G11" i="2"/>
  <c r="Q10" i="2"/>
  <c r="L10" i="2"/>
  <c r="G10" i="2"/>
  <c r="Q9" i="2"/>
  <c r="L9" i="2"/>
  <c r="G9" i="2"/>
  <c r="Q8" i="2"/>
  <c r="L8" i="2"/>
  <c r="G8" i="2"/>
  <c r="Q7" i="2"/>
  <c r="L7" i="2"/>
  <c r="G7" i="2"/>
  <c r="G56" i="3"/>
  <c r="C46" i="3"/>
  <c r="S53" i="3" s="1"/>
  <c r="Y8" i="1"/>
  <c r="Y9" i="1"/>
  <c r="Y10" i="1"/>
  <c r="Y11" i="1"/>
  <c r="Y12" i="1"/>
  <c r="Z12" i="1" s="1"/>
  <c r="AB12" i="1" s="1"/>
  <c r="Y13" i="1"/>
  <c r="Y14" i="1"/>
  <c r="Y15" i="1"/>
  <c r="Y16" i="1"/>
  <c r="W8" i="1"/>
  <c r="W9" i="1"/>
  <c r="W10" i="1"/>
  <c r="W11" i="1"/>
  <c r="W12" i="1"/>
  <c r="W13" i="1"/>
  <c r="W14" i="1"/>
  <c r="W15" i="1"/>
  <c r="W16" i="1"/>
  <c r="Q8" i="1"/>
  <c r="Q9" i="1"/>
  <c r="Q10" i="1"/>
  <c r="Q11" i="1"/>
  <c r="Q12" i="1"/>
  <c r="Q13" i="1"/>
  <c r="Q14" i="1"/>
  <c r="Q15" i="1"/>
  <c r="Q16" i="1"/>
  <c r="O8" i="1"/>
  <c r="O9" i="1"/>
  <c r="O10" i="1"/>
  <c r="O11" i="1"/>
  <c r="O12" i="1"/>
  <c r="O13" i="1"/>
  <c r="O14" i="1"/>
  <c r="O15" i="1"/>
  <c r="O16" i="1"/>
  <c r="O17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" i="3"/>
  <c r="E116" i="1"/>
  <c r="G128" i="2" s="1"/>
  <c r="I128" i="2" s="1"/>
  <c r="E102" i="1"/>
  <c r="G127" i="2" s="1"/>
  <c r="E88" i="1"/>
  <c r="G126" i="2" s="1"/>
  <c r="E74" i="1"/>
  <c r="G125" i="2" s="1"/>
  <c r="E60" i="1"/>
  <c r="G124" i="2" s="1"/>
  <c r="I124" i="2" s="1"/>
  <c r="E46" i="1"/>
  <c r="G123" i="2" s="1"/>
  <c r="E32" i="1"/>
  <c r="G122" i="2" s="1"/>
  <c r="E18" i="1"/>
  <c r="G121" i="2" s="1"/>
  <c r="Y115" i="1"/>
  <c r="W115" i="1"/>
  <c r="Q115" i="1"/>
  <c r="O115" i="1"/>
  <c r="I115" i="1"/>
  <c r="G115" i="1"/>
  <c r="Y114" i="1"/>
  <c r="W114" i="1"/>
  <c r="Z114" i="1" s="1"/>
  <c r="AB114" i="1" s="1"/>
  <c r="Q114" i="1"/>
  <c r="O114" i="1"/>
  <c r="I114" i="1"/>
  <c r="G114" i="1"/>
  <c r="J114" i="1" s="1"/>
  <c r="Y113" i="1"/>
  <c r="W113" i="1"/>
  <c r="Q113" i="1"/>
  <c r="O113" i="1"/>
  <c r="R113" i="1" s="1"/>
  <c r="I113" i="1"/>
  <c r="G113" i="1"/>
  <c r="Y112" i="1"/>
  <c r="W112" i="1"/>
  <c r="Z112" i="1" s="1"/>
  <c r="AB112" i="1" s="1"/>
  <c r="Q112" i="1"/>
  <c r="O112" i="1"/>
  <c r="I112" i="1"/>
  <c r="G112" i="1"/>
  <c r="J112" i="1" s="1"/>
  <c r="Y111" i="1"/>
  <c r="W111" i="1"/>
  <c r="Q111" i="1"/>
  <c r="O111" i="1"/>
  <c r="R111" i="1" s="1"/>
  <c r="I111" i="1"/>
  <c r="G111" i="1"/>
  <c r="Y110" i="1"/>
  <c r="W110" i="1"/>
  <c r="Z110" i="1" s="1"/>
  <c r="AB110" i="1" s="1"/>
  <c r="Q110" i="1"/>
  <c r="O110" i="1"/>
  <c r="I110" i="1"/>
  <c r="G110" i="1"/>
  <c r="Y109" i="1"/>
  <c r="W109" i="1"/>
  <c r="Q109" i="1"/>
  <c r="O109" i="1"/>
  <c r="R109" i="1" s="1"/>
  <c r="I109" i="1"/>
  <c r="G109" i="1"/>
  <c r="Y108" i="1"/>
  <c r="W108" i="1"/>
  <c r="Z108" i="1" s="1"/>
  <c r="AB108" i="1" s="1"/>
  <c r="Q108" i="1"/>
  <c r="O108" i="1"/>
  <c r="I108" i="1"/>
  <c r="G108" i="1"/>
  <c r="J108" i="1" s="1"/>
  <c r="Y107" i="1"/>
  <c r="W107" i="1"/>
  <c r="Q107" i="1"/>
  <c r="O107" i="1"/>
  <c r="R107" i="1" s="1"/>
  <c r="I107" i="1"/>
  <c r="G107" i="1"/>
  <c r="Y106" i="1"/>
  <c r="W106" i="1"/>
  <c r="Z106" i="1" s="1"/>
  <c r="AB106" i="1" s="1"/>
  <c r="Q106" i="1"/>
  <c r="O106" i="1"/>
  <c r="I106" i="1"/>
  <c r="G106" i="1"/>
  <c r="J106" i="1" s="1"/>
  <c r="Y105" i="1"/>
  <c r="W105" i="1"/>
  <c r="Q105" i="1"/>
  <c r="O105" i="1"/>
  <c r="R105" i="1" s="1"/>
  <c r="I105" i="1"/>
  <c r="G105" i="1"/>
  <c r="Y104" i="1"/>
  <c r="W104" i="1"/>
  <c r="W116" i="1" s="1"/>
  <c r="Q104" i="1"/>
  <c r="Q116" i="1" s="1"/>
  <c r="O104" i="1"/>
  <c r="I104" i="1"/>
  <c r="G104" i="1"/>
  <c r="G116" i="1" s="1"/>
  <c r="Y101" i="1"/>
  <c r="W101" i="1"/>
  <c r="Q101" i="1"/>
  <c r="O101" i="1"/>
  <c r="R101" i="1" s="1"/>
  <c r="I101" i="1"/>
  <c r="G101" i="1"/>
  <c r="Y100" i="1"/>
  <c r="W100" i="1"/>
  <c r="Z100" i="1" s="1"/>
  <c r="AB100" i="1" s="1"/>
  <c r="Q100" i="1"/>
  <c r="O100" i="1"/>
  <c r="I100" i="1"/>
  <c r="G100" i="1"/>
  <c r="Y99" i="1"/>
  <c r="W99" i="1"/>
  <c r="Q99" i="1"/>
  <c r="O99" i="1"/>
  <c r="R99" i="1" s="1"/>
  <c r="I99" i="1"/>
  <c r="G99" i="1"/>
  <c r="Y98" i="1"/>
  <c r="W98" i="1"/>
  <c r="Z98" i="1" s="1"/>
  <c r="AB98" i="1" s="1"/>
  <c r="Q98" i="1"/>
  <c r="O98" i="1"/>
  <c r="I98" i="1"/>
  <c r="G98" i="1"/>
  <c r="J98" i="1" s="1"/>
  <c r="Y97" i="1"/>
  <c r="W97" i="1"/>
  <c r="Q97" i="1"/>
  <c r="O97" i="1"/>
  <c r="R97" i="1" s="1"/>
  <c r="I97" i="1"/>
  <c r="G97" i="1"/>
  <c r="Y96" i="1"/>
  <c r="W96" i="1"/>
  <c r="Z96" i="1" s="1"/>
  <c r="AB96" i="1" s="1"/>
  <c r="Q96" i="1"/>
  <c r="O96" i="1"/>
  <c r="I96" i="1"/>
  <c r="G96" i="1"/>
  <c r="J96" i="1" s="1"/>
  <c r="Y95" i="1"/>
  <c r="W95" i="1"/>
  <c r="Q95" i="1"/>
  <c r="O95" i="1"/>
  <c r="R95" i="1" s="1"/>
  <c r="I95" i="1"/>
  <c r="G95" i="1"/>
  <c r="Y94" i="1"/>
  <c r="W94" i="1"/>
  <c r="Z94" i="1" s="1"/>
  <c r="AB94" i="1" s="1"/>
  <c r="Q94" i="1"/>
  <c r="O94" i="1"/>
  <c r="I94" i="1"/>
  <c r="G94" i="1"/>
  <c r="J94" i="1" s="1"/>
  <c r="Y93" i="1"/>
  <c r="W93" i="1"/>
  <c r="Q93" i="1"/>
  <c r="O93" i="1"/>
  <c r="R93" i="1" s="1"/>
  <c r="I93" i="1"/>
  <c r="G93" i="1"/>
  <c r="Y92" i="1"/>
  <c r="W92" i="1"/>
  <c r="Z92" i="1" s="1"/>
  <c r="AB92" i="1" s="1"/>
  <c r="Q92" i="1"/>
  <c r="O92" i="1"/>
  <c r="I92" i="1"/>
  <c r="G92" i="1"/>
  <c r="J92" i="1" s="1"/>
  <c r="Y91" i="1"/>
  <c r="W91" i="1"/>
  <c r="Q91" i="1"/>
  <c r="O91" i="1"/>
  <c r="R91" i="1" s="1"/>
  <c r="I91" i="1"/>
  <c r="G91" i="1"/>
  <c r="Y90" i="1"/>
  <c r="W90" i="1"/>
  <c r="Q90" i="1"/>
  <c r="Q102" i="1" s="1"/>
  <c r="O90" i="1"/>
  <c r="I90" i="1"/>
  <c r="G90" i="1"/>
  <c r="G102" i="1" s="1"/>
  <c r="Y87" i="1"/>
  <c r="W87" i="1"/>
  <c r="Q87" i="1"/>
  <c r="O87" i="1"/>
  <c r="R87" i="1" s="1"/>
  <c r="I87" i="1"/>
  <c r="G87" i="1"/>
  <c r="Y86" i="1"/>
  <c r="W86" i="1"/>
  <c r="Z86" i="1" s="1"/>
  <c r="AB86" i="1" s="1"/>
  <c r="Q86" i="1"/>
  <c r="O86" i="1"/>
  <c r="I86" i="1"/>
  <c r="G86" i="1"/>
  <c r="J86" i="1" s="1"/>
  <c r="Y85" i="1"/>
  <c r="W85" i="1"/>
  <c r="Q85" i="1"/>
  <c r="O85" i="1"/>
  <c r="R85" i="1" s="1"/>
  <c r="I85" i="1"/>
  <c r="G85" i="1"/>
  <c r="Y84" i="1"/>
  <c r="W84" i="1"/>
  <c r="Z84" i="1" s="1"/>
  <c r="AB84" i="1" s="1"/>
  <c r="Q84" i="1"/>
  <c r="O84" i="1"/>
  <c r="I84" i="1"/>
  <c r="G84" i="1"/>
  <c r="J84" i="1" s="1"/>
  <c r="Y83" i="1"/>
  <c r="W83" i="1"/>
  <c r="Q83" i="1"/>
  <c r="O83" i="1"/>
  <c r="R83" i="1" s="1"/>
  <c r="I83" i="1"/>
  <c r="G83" i="1"/>
  <c r="Y82" i="1"/>
  <c r="W82" i="1"/>
  <c r="Z82" i="1" s="1"/>
  <c r="AB82" i="1" s="1"/>
  <c r="Q82" i="1"/>
  <c r="O82" i="1"/>
  <c r="I82" i="1"/>
  <c r="G82" i="1"/>
  <c r="J82" i="1" s="1"/>
  <c r="Y81" i="1"/>
  <c r="W81" i="1"/>
  <c r="Q81" i="1"/>
  <c r="O81" i="1"/>
  <c r="R81" i="1" s="1"/>
  <c r="I81" i="1"/>
  <c r="G81" i="1"/>
  <c r="Y80" i="1"/>
  <c r="W80" i="1"/>
  <c r="Z80" i="1" s="1"/>
  <c r="AB80" i="1" s="1"/>
  <c r="Q80" i="1"/>
  <c r="O80" i="1"/>
  <c r="I80" i="1"/>
  <c r="G80" i="1"/>
  <c r="J80" i="1" s="1"/>
  <c r="Y79" i="1"/>
  <c r="W79" i="1"/>
  <c r="Q79" i="1"/>
  <c r="O79" i="1"/>
  <c r="R79" i="1" s="1"/>
  <c r="I79" i="1"/>
  <c r="G79" i="1"/>
  <c r="Y78" i="1"/>
  <c r="W78" i="1"/>
  <c r="Z78" i="1" s="1"/>
  <c r="AB78" i="1" s="1"/>
  <c r="Q78" i="1"/>
  <c r="O78" i="1"/>
  <c r="I78" i="1"/>
  <c r="G78" i="1"/>
  <c r="J78" i="1" s="1"/>
  <c r="Y77" i="1"/>
  <c r="W77" i="1"/>
  <c r="Q77" i="1"/>
  <c r="O77" i="1"/>
  <c r="R77" i="1" s="1"/>
  <c r="I77" i="1"/>
  <c r="G77" i="1"/>
  <c r="Y76" i="1"/>
  <c r="W76" i="1"/>
  <c r="W88" i="1" s="1"/>
  <c r="Q76" i="1"/>
  <c r="Q88" i="1" s="1"/>
  <c r="O76" i="1"/>
  <c r="I76" i="1"/>
  <c r="G76" i="1"/>
  <c r="G88" i="1" s="1"/>
  <c r="Y73" i="1"/>
  <c r="W73" i="1"/>
  <c r="Q73" i="1"/>
  <c r="O73" i="1"/>
  <c r="R73" i="1" s="1"/>
  <c r="I73" i="1"/>
  <c r="G73" i="1"/>
  <c r="Y72" i="1"/>
  <c r="W72" i="1"/>
  <c r="Z72" i="1" s="1"/>
  <c r="AB72" i="1" s="1"/>
  <c r="Q72" i="1"/>
  <c r="O72" i="1"/>
  <c r="I72" i="1"/>
  <c r="G72" i="1"/>
  <c r="Y71" i="1"/>
  <c r="W71" i="1"/>
  <c r="Q71" i="1"/>
  <c r="O71" i="1"/>
  <c r="R71" i="1" s="1"/>
  <c r="I71" i="1"/>
  <c r="G71" i="1"/>
  <c r="Y70" i="1"/>
  <c r="W70" i="1"/>
  <c r="Z70" i="1" s="1"/>
  <c r="AB70" i="1" s="1"/>
  <c r="Q70" i="1"/>
  <c r="O70" i="1"/>
  <c r="I70" i="1"/>
  <c r="G70" i="1"/>
  <c r="Y69" i="1"/>
  <c r="W69" i="1"/>
  <c r="Q69" i="1"/>
  <c r="O69" i="1"/>
  <c r="R69" i="1" s="1"/>
  <c r="I69" i="1"/>
  <c r="G69" i="1"/>
  <c r="Y68" i="1"/>
  <c r="W68" i="1"/>
  <c r="Z68" i="1" s="1"/>
  <c r="AB68" i="1" s="1"/>
  <c r="Q68" i="1"/>
  <c r="O68" i="1"/>
  <c r="I68" i="1"/>
  <c r="G68" i="1"/>
  <c r="J68" i="1" s="1"/>
  <c r="Y67" i="1"/>
  <c r="W67" i="1"/>
  <c r="Q67" i="1"/>
  <c r="O67" i="1"/>
  <c r="R67" i="1" s="1"/>
  <c r="I67" i="1"/>
  <c r="G67" i="1"/>
  <c r="Y66" i="1"/>
  <c r="W66" i="1"/>
  <c r="Z66" i="1" s="1"/>
  <c r="AB66" i="1" s="1"/>
  <c r="Q66" i="1"/>
  <c r="O66" i="1"/>
  <c r="I66" i="1"/>
  <c r="G66" i="1"/>
  <c r="J66" i="1" s="1"/>
  <c r="Y65" i="1"/>
  <c r="W65" i="1"/>
  <c r="Q65" i="1"/>
  <c r="O65" i="1"/>
  <c r="R65" i="1" s="1"/>
  <c r="I65" i="1"/>
  <c r="G65" i="1"/>
  <c r="Y64" i="1"/>
  <c r="W64" i="1"/>
  <c r="Z64" i="1" s="1"/>
  <c r="AB64" i="1" s="1"/>
  <c r="Q64" i="1"/>
  <c r="O64" i="1"/>
  <c r="I64" i="1"/>
  <c r="G64" i="1"/>
  <c r="J64" i="1" s="1"/>
  <c r="Y63" i="1"/>
  <c r="W63" i="1"/>
  <c r="Q63" i="1"/>
  <c r="O63" i="1"/>
  <c r="R63" i="1" s="1"/>
  <c r="I63" i="1"/>
  <c r="G63" i="1"/>
  <c r="Y62" i="1"/>
  <c r="W62" i="1"/>
  <c r="W74" i="1" s="1"/>
  <c r="Q62" i="1"/>
  <c r="Q74" i="1" s="1"/>
  <c r="O62" i="1"/>
  <c r="I62" i="1"/>
  <c r="G62" i="1"/>
  <c r="G74" i="1" s="1"/>
  <c r="Y59" i="1"/>
  <c r="W59" i="1"/>
  <c r="Q59" i="1"/>
  <c r="O59" i="1"/>
  <c r="R59" i="1" s="1"/>
  <c r="I59" i="1"/>
  <c r="G59" i="1"/>
  <c r="Y58" i="1"/>
  <c r="W58" i="1"/>
  <c r="Z58" i="1" s="1"/>
  <c r="AB58" i="1" s="1"/>
  <c r="Q58" i="1"/>
  <c r="O58" i="1"/>
  <c r="I58" i="1"/>
  <c r="G58" i="1"/>
  <c r="J58" i="1" s="1"/>
  <c r="Y57" i="1"/>
  <c r="W57" i="1"/>
  <c r="Q57" i="1"/>
  <c r="O57" i="1"/>
  <c r="R57" i="1" s="1"/>
  <c r="I57" i="1"/>
  <c r="G57" i="1"/>
  <c r="Y56" i="1"/>
  <c r="W56" i="1"/>
  <c r="Z56" i="1" s="1"/>
  <c r="AB56" i="1" s="1"/>
  <c r="Q56" i="1"/>
  <c r="O56" i="1"/>
  <c r="I56" i="1"/>
  <c r="G56" i="1"/>
  <c r="J56" i="1" s="1"/>
  <c r="Y55" i="1"/>
  <c r="W55" i="1"/>
  <c r="Q55" i="1"/>
  <c r="O55" i="1"/>
  <c r="R55" i="1" s="1"/>
  <c r="I55" i="1"/>
  <c r="G55" i="1"/>
  <c r="Y54" i="1"/>
  <c r="W54" i="1"/>
  <c r="Z54" i="1" s="1"/>
  <c r="AB54" i="1" s="1"/>
  <c r="Q54" i="1"/>
  <c r="O54" i="1"/>
  <c r="I54" i="1"/>
  <c r="G54" i="1"/>
  <c r="J54" i="1" s="1"/>
  <c r="Y53" i="1"/>
  <c r="W53" i="1"/>
  <c r="Q53" i="1"/>
  <c r="O53" i="1"/>
  <c r="R53" i="1" s="1"/>
  <c r="I53" i="1"/>
  <c r="G53" i="1"/>
  <c r="Y52" i="1"/>
  <c r="W52" i="1"/>
  <c r="Z52" i="1" s="1"/>
  <c r="AB52" i="1" s="1"/>
  <c r="Q52" i="1"/>
  <c r="O52" i="1"/>
  <c r="I52" i="1"/>
  <c r="G52" i="1"/>
  <c r="J52" i="1" s="1"/>
  <c r="Y51" i="1"/>
  <c r="W51" i="1"/>
  <c r="Q51" i="1"/>
  <c r="O51" i="1"/>
  <c r="R51" i="1" s="1"/>
  <c r="I51" i="1"/>
  <c r="G51" i="1"/>
  <c r="Y50" i="1"/>
  <c r="W50" i="1"/>
  <c r="Q50" i="1"/>
  <c r="O50" i="1"/>
  <c r="I50" i="1"/>
  <c r="G50" i="1"/>
  <c r="Y49" i="1"/>
  <c r="W49" i="1"/>
  <c r="Q49" i="1"/>
  <c r="O49" i="1"/>
  <c r="R49" i="1" s="1"/>
  <c r="I49" i="1"/>
  <c r="G49" i="1"/>
  <c r="Y48" i="1"/>
  <c r="W48" i="1"/>
  <c r="Q48" i="1"/>
  <c r="Q60" i="1" s="1"/>
  <c r="O48" i="1"/>
  <c r="I48" i="1"/>
  <c r="G48" i="1"/>
  <c r="Y45" i="1"/>
  <c r="W45" i="1"/>
  <c r="Q45" i="1"/>
  <c r="O45" i="1"/>
  <c r="I45" i="1"/>
  <c r="G45" i="1"/>
  <c r="Y44" i="1"/>
  <c r="W44" i="1"/>
  <c r="Q44" i="1"/>
  <c r="O44" i="1"/>
  <c r="I44" i="1"/>
  <c r="G44" i="1"/>
  <c r="J44" i="1" s="1"/>
  <c r="Y43" i="1"/>
  <c r="W43" i="1"/>
  <c r="Q43" i="1"/>
  <c r="O43" i="1"/>
  <c r="I43" i="1"/>
  <c r="G43" i="1"/>
  <c r="Y42" i="1"/>
  <c r="W42" i="1"/>
  <c r="Q42" i="1"/>
  <c r="O42" i="1"/>
  <c r="I42" i="1"/>
  <c r="G42" i="1"/>
  <c r="J42" i="1" s="1"/>
  <c r="Y41" i="1"/>
  <c r="W41" i="1"/>
  <c r="Q41" i="1"/>
  <c r="O41" i="1"/>
  <c r="I41" i="1"/>
  <c r="G41" i="1"/>
  <c r="Y40" i="1"/>
  <c r="W40" i="1"/>
  <c r="Q40" i="1"/>
  <c r="O40" i="1"/>
  <c r="I40" i="1"/>
  <c r="G40" i="1"/>
  <c r="Y39" i="1"/>
  <c r="W39" i="1"/>
  <c r="Q39" i="1"/>
  <c r="O39" i="1"/>
  <c r="I39" i="1"/>
  <c r="G39" i="1"/>
  <c r="Y38" i="1"/>
  <c r="W38" i="1"/>
  <c r="Q38" i="1"/>
  <c r="O38" i="1"/>
  <c r="I38" i="1"/>
  <c r="G38" i="1"/>
  <c r="Y37" i="1"/>
  <c r="W37" i="1"/>
  <c r="Q37" i="1"/>
  <c r="O37" i="1"/>
  <c r="I37" i="1"/>
  <c r="G37" i="1"/>
  <c r="Y36" i="1"/>
  <c r="W36" i="1"/>
  <c r="Q36" i="1"/>
  <c r="O36" i="1"/>
  <c r="I36" i="1"/>
  <c r="G36" i="1"/>
  <c r="Y35" i="1"/>
  <c r="W35" i="1"/>
  <c r="Q35" i="1"/>
  <c r="O35" i="1"/>
  <c r="I35" i="1"/>
  <c r="G35" i="1"/>
  <c r="Y34" i="1"/>
  <c r="W34" i="1"/>
  <c r="Q34" i="1"/>
  <c r="O34" i="1"/>
  <c r="I34" i="1"/>
  <c r="G34" i="1"/>
  <c r="Y31" i="1"/>
  <c r="W31" i="1"/>
  <c r="Q31" i="1"/>
  <c r="O31" i="1"/>
  <c r="I31" i="1"/>
  <c r="G31" i="1"/>
  <c r="Y30" i="1"/>
  <c r="W30" i="1"/>
  <c r="Q30" i="1"/>
  <c r="O30" i="1"/>
  <c r="I30" i="1"/>
  <c r="G30" i="1"/>
  <c r="Y29" i="1"/>
  <c r="W29" i="1"/>
  <c r="Q29" i="1"/>
  <c r="O29" i="1"/>
  <c r="I29" i="1"/>
  <c r="G29" i="1"/>
  <c r="Y28" i="1"/>
  <c r="W28" i="1"/>
  <c r="Q28" i="1"/>
  <c r="O28" i="1"/>
  <c r="I28" i="1"/>
  <c r="G28" i="1"/>
  <c r="Y27" i="1"/>
  <c r="W27" i="1"/>
  <c r="Q27" i="1"/>
  <c r="O27" i="1"/>
  <c r="I27" i="1"/>
  <c r="G27" i="1"/>
  <c r="Y26" i="1"/>
  <c r="W26" i="1"/>
  <c r="Q26" i="1"/>
  <c r="O26" i="1"/>
  <c r="I26" i="1"/>
  <c r="G26" i="1"/>
  <c r="Y25" i="1"/>
  <c r="W25" i="1"/>
  <c r="Q25" i="1"/>
  <c r="O25" i="1"/>
  <c r="I25" i="1"/>
  <c r="G25" i="1"/>
  <c r="Y24" i="1"/>
  <c r="W24" i="1"/>
  <c r="Q24" i="1"/>
  <c r="O24" i="1"/>
  <c r="I24" i="1"/>
  <c r="G24" i="1"/>
  <c r="Y23" i="1"/>
  <c r="W23" i="1"/>
  <c r="Q23" i="1"/>
  <c r="O23" i="1"/>
  <c r="I23" i="1"/>
  <c r="G23" i="1"/>
  <c r="Y22" i="1"/>
  <c r="W22" i="1"/>
  <c r="Q22" i="1"/>
  <c r="O22" i="1"/>
  <c r="I22" i="1"/>
  <c r="G22" i="1"/>
  <c r="Y21" i="1"/>
  <c r="W21" i="1"/>
  <c r="Q21" i="1"/>
  <c r="O21" i="1"/>
  <c r="I21" i="1"/>
  <c r="G21" i="1"/>
  <c r="Y20" i="1"/>
  <c r="W20" i="1"/>
  <c r="Q20" i="1"/>
  <c r="Q32" i="1" s="1"/>
  <c r="O20" i="1"/>
  <c r="I20" i="1"/>
  <c r="G20" i="1"/>
  <c r="I13" i="1"/>
  <c r="Y7" i="1"/>
  <c r="Y17" i="1"/>
  <c r="W7" i="1"/>
  <c r="Z8" i="1"/>
  <c r="AB8" i="1" s="1"/>
  <c r="W17" i="1"/>
  <c r="Y6" i="1"/>
  <c r="W6" i="1"/>
  <c r="Q7" i="1"/>
  <c r="Q17" i="1"/>
  <c r="O7" i="1"/>
  <c r="O6" i="1"/>
  <c r="Q6" i="1"/>
  <c r="I7" i="1"/>
  <c r="I8" i="1"/>
  <c r="I9" i="1"/>
  <c r="I10" i="1"/>
  <c r="I11" i="1"/>
  <c r="I12" i="1"/>
  <c r="I14" i="1"/>
  <c r="I15" i="1"/>
  <c r="I16" i="1"/>
  <c r="I17" i="1"/>
  <c r="G7" i="1"/>
  <c r="G8" i="1"/>
  <c r="G9" i="1"/>
  <c r="G10" i="1"/>
  <c r="G11" i="1"/>
  <c r="G12" i="1"/>
  <c r="G13" i="1"/>
  <c r="G14" i="1"/>
  <c r="G15" i="1"/>
  <c r="G16" i="1"/>
  <c r="G17" i="1"/>
  <c r="I6" i="1"/>
  <c r="G6" i="1"/>
  <c r="W102" i="1" l="1"/>
  <c r="R13" i="1"/>
  <c r="Q19" i="2"/>
  <c r="L33" i="2"/>
  <c r="G47" i="2"/>
  <c r="L89" i="2"/>
  <c r="G103" i="2"/>
  <c r="I74" i="1"/>
  <c r="Y74" i="1"/>
  <c r="I88" i="1"/>
  <c r="Y88" i="1"/>
  <c r="I102" i="1"/>
  <c r="Y102" i="1"/>
  <c r="I116" i="1"/>
  <c r="Y116" i="1"/>
  <c r="I122" i="2"/>
  <c r="I126" i="2"/>
  <c r="J43" i="1"/>
  <c r="R50" i="1"/>
  <c r="J51" i="1"/>
  <c r="R52" i="1"/>
  <c r="J53" i="1"/>
  <c r="Z53" i="1"/>
  <c r="AB53" i="1" s="1"/>
  <c r="R54" i="1"/>
  <c r="J55" i="1"/>
  <c r="R56" i="1"/>
  <c r="J57" i="1"/>
  <c r="Z57" i="1"/>
  <c r="AB57" i="1" s="1"/>
  <c r="R58" i="1"/>
  <c r="J59" i="1"/>
  <c r="J63" i="1"/>
  <c r="Z63" i="1"/>
  <c r="AB63" i="1" s="1"/>
  <c r="R64" i="1"/>
  <c r="J65" i="1"/>
  <c r="Z65" i="1"/>
  <c r="AB65" i="1" s="1"/>
  <c r="R66" i="1"/>
  <c r="J67" i="1"/>
  <c r="Z67" i="1"/>
  <c r="AB67" i="1" s="1"/>
  <c r="R68" i="1"/>
  <c r="Z69" i="1"/>
  <c r="AB69" i="1" s="1"/>
  <c r="R70" i="1"/>
  <c r="Z71" i="1"/>
  <c r="AB71" i="1" s="1"/>
  <c r="R72" i="1"/>
  <c r="Z73" i="1"/>
  <c r="AB73" i="1" s="1"/>
  <c r="J77" i="1"/>
  <c r="Z77" i="1"/>
  <c r="AB77" i="1" s="1"/>
  <c r="R78" i="1"/>
  <c r="J79" i="1"/>
  <c r="Z79" i="1"/>
  <c r="AB79" i="1" s="1"/>
  <c r="R80" i="1"/>
  <c r="J81" i="1"/>
  <c r="Z81" i="1"/>
  <c r="AB81" i="1" s="1"/>
  <c r="R82" i="1"/>
  <c r="J83" i="1"/>
  <c r="Z83" i="1"/>
  <c r="AB83" i="1" s="1"/>
  <c r="R84" i="1"/>
  <c r="J85" i="1"/>
  <c r="Z85" i="1"/>
  <c r="AB85" i="1" s="1"/>
  <c r="R86" i="1"/>
  <c r="J87" i="1"/>
  <c r="Z87" i="1"/>
  <c r="AB87" i="1" s="1"/>
  <c r="J91" i="1"/>
  <c r="Z91" i="1"/>
  <c r="AB91" i="1" s="1"/>
  <c r="R92" i="1"/>
  <c r="J93" i="1"/>
  <c r="Z93" i="1"/>
  <c r="AB93" i="1" s="1"/>
  <c r="R94" i="1"/>
  <c r="J95" i="1"/>
  <c r="Z95" i="1"/>
  <c r="AB95" i="1" s="1"/>
  <c r="R96" i="1"/>
  <c r="J97" i="1"/>
  <c r="Z97" i="1"/>
  <c r="AB97" i="1" s="1"/>
  <c r="R98" i="1"/>
  <c r="J99" i="1"/>
  <c r="Z99" i="1"/>
  <c r="AB99" i="1" s="1"/>
  <c r="R100" i="1"/>
  <c r="J101" i="1"/>
  <c r="Z101" i="1"/>
  <c r="AB101" i="1" s="1"/>
  <c r="J105" i="1"/>
  <c r="Z105" i="1"/>
  <c r="AB105" i="1" s="1"/>
  <c r="R106" i="1"/>
  <c r="J107" i="1"/>
  <c r="Z107" i="1"/>
  <c r="AB107" i="1" s="1"/>
  <c r="R108" i="1"/>
  <c r="J109" i="1"/>
  <c r="Z109" i="1"/>
  <c r="AB109" i="1" s="1"/>
  <c r="R110" i="1"/>
  <c r="J111" i="1"/>
  <c r="Z111" i="1"/>
  <c r="AB111" i="1" s="1"/>
  <c r="R112" i="1"/>
  <c r="J113" i="1"/>
  <c r="Z113" i="1"/>
  <c r="AB113" i="1" s="1"/>
  <c r="R114" i="1"/>
  <c r="J41" i="1"/>
  <c r="Z51" i="1"/>
  <c r="AB51" i="1" s="1"/>
  <c r="Z50" i="1"/>
  <c r="AB50" i="1" s="1"/>
  <c r="J50" i="1"/>
  <c r="W60" i="1"/>
  <c r="Y60" i="1"/>
  <c r="Z49" i="1"/>
  <c r="AB49" i="1" s="1"/>
  <c r="G60" i="1"/>
  <c r="I60" i="1"/>
  <c r="J49" i="1"/>
  <c r="J40" i="1"/>
  <c r="J39" i="1"/>
  <c r="J38" i="1"/>
  <c r="W46" i="1"/>
  <c r="Y46" i="1"/>
  <c r="J37" i="1"/>
  <c r="Q46" i="1"/>
  <c r="J36" i="1"/>
  <c r="G46" i="1"/>
  <c r="I46" i="1"/>
  <c r="W32" i="1"/>
  <c r="Y32" i="1"/>
  <c r="G32" i="1"/>
  <c r="I32" i="1"/>
  <c r="O32" i="1"/>
  <c r="O60" i="1"/>
  <c r="O74" i="1"/>
  <c r="C125" i="2" s="1"/>
  <c r="O88" i="1"/>
  <c r="O102" i="1"/>
  <c r="C127" i="2" s="1"/>
  <c r="O116" i="1"/>
  <c r="F132" i="1" s="1"/>
  <c r="J115" i="1"/>
  <c r="I123" i="2"/>
  <c r="L61" i="2"/>
  <c r="G75" i="2"/>
  <c r="L117" i="2"/>
  <c r="C126" i="2"/>
  <c r="O46" i="1"/>
  <c r="I121" i="2"/>
  <c r="I125" i="2"/>
  <c r="R9" i="1"/>
  <c r="I127" i="2"/>
  <c r="H130" i="2"/>
  <c r="G130" i="2"/>
  <c r="Q117" i="2"/>
  <c r="L19" i="2"/>
  <c r="Q33" i="2"/>
  <c r="Q61" i="2"/>
  <c r="Q89" i="2"/>
  <c r="G19" i="2"/>
  <c r="G33" i="2"/>
  <c r="L47" i="2"/>
  <c r="Q47" i="2"/>
  <c r="C47" i="2" s="1"/>
  <c r="D123" i="2" s="1"/>
  <c r="G61" i="2"/>
  <c r="L75" i="2"/>
  <c r="Q75" i="2"/>
  <c r="G89" i="2"/>
  <c r="L103" i="2"/>
  <c r="Q103" i="2"/>
  <c r="G117" i="2"/>
  <c r="J13" i="1"/>
  <c r="R15" i="1"/>
  <c r="R11" i="1"/>
  <c r="Z115" i="1"/>
  <c r="AB115" i="1" s="1"/>
  <c r="R115" i="1"/>
  <c r="J110" i="1"/>
  <c r="J70" i="1"/>
  <c r="J71" i="1"/>
  <c r="J69" i="1"/>
  <c r="Z59" i="1"/>
  <c r="AB59" i="1" s="1"/>
  <c r="Z55" i="1"/>
  <c r="AB55" i="1" s="1"/>
  <c r="Z45" i="1"/>
  <c r="AB45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R35" i="1"/>
  <c r="R36" i="1"/>
  <c r="R37" i="1"/>
  <c r="R38" i="1"/>
  <c r="R39" i="1"/>
  <c r="R40" i="1"/>
  <c r="R41" i="1"/>
  <c r="R42" i="1"/>
  <c r="R43" i="1"/>
  <c r="R44" i="1"/>
  <c r="R45" i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R31" i="1"/>
  <c r="R21" i="1"/>
  <c r="R22" i="1"/>
  <c r="R23" i="1"/>
  <c r="R24" i="1"/>
  <c r="R25" i="1"/>
  <c r="R26" i="1"/>
  <c r="R27" i="1"/>
  <c r="R28" i="1"/>
  <c r="R29" i="1"/>
  <c r="R30" i="1"/>
  <c r="J21" i="1"/>
  <c r="J22" i="1"/>
  <c r="J23" i="1"/>
  <c r="J24" i="1"/>
  <c r="J25" i="1"/>
  <c r="J26" i="1"/>
  <c r="J27" i="1"/>
  <c r="J28" i="1"/>
  <c r="J29" i="1"/>
  <c r="J30" i="1"/>
  <c r="J31" i="1"/>
  <c r="J15" i="1"/>
  <c r="J11" i="1"/>
  <c r="J9" i="1"/>
  <c r="J7" i="1"/>
  <c r="R7" i="1"/>
  <c r="J100" i="1"/>
  <c r="Z16" i="1"/>
  <c r="AB16" i="1" s="1"/>
  <c r="Z14" i="1"/>
  <c r="AB14" i="1" s="1"/>
  <c r="O18" i="1"/>
  <c r="Z17" i="1"/>
  <c r="AB17" i="1" s="1"/>
  <c r="Z15" i="1"/>
  <c r="AB15" i="1" s="1"/>
  <c r="Z13" i="1"/>
  <c r="AB13" i="1" s="1"/>
  <c r="Z11" i="1"/>
  <c r="AB11" i="1" s="1"/>
  <c r="Z9" i="1"/>
  <c r="AB9" i="1" s="1"/>
  <c r="Z7" i="1"/>
  <c r="AB7" i="1" s="1"/>
  <c r="R17" i="1"/>
  <c r="W18" i="1"/>
  <c r="Y18" i="1"/>
  <c r="F141" i="1"/>
  <c r="S52" i="3" s="1"/>
  <c r="S55" i="3" s="1"/>
  <c r="J45" i="1"/>
  <c r="J35" i="1"/>
  <c r="E47" i="3"/>
  <c r="O47" i="3"/>
  <c r="J47" i="3"/>
  <c r="J16" i="1"/>
  <c r="J14" i="1"/>
  <c r="J12" i="1"/>
  <c r="J10" i="1"/>
  <c r="J8" i="1"/>
  <c r="Q18" i="1"/>
  <c r="R16" i="1"/>
  <c r="R14" i="1"/>
  <c r="R12" i="1"/>
  <c r="R10" i="1"/>
  <c r="R8" i="1"/>
  <c r="Z10" i="1"/>
  <c r="AB10" i="1" s="1"/>
  <c r="J72" i="1"/>
  <c r="J73" i="1"/>
  <c r="G18" i="1"/>
  <c r="R104" i="1"/>
  <c r="R116" i="1" s="1"/>
  <c r="J104" i="1"/>
  <c r="Z104" i="1"/>
  <c r="R90" i="1"/>
  <c r="J90" i="1"/>
  <c r="J102" i="1" s="1"/>
  <c r="Z90" i="1"/>
  <c r="R76" i="1"/>
  <c r="J76" i="1"/>
  <c r="Z76" i="1"/>
  <c r="R62" i="1"/>
  <c r="J62" i="1"/>
  <c r="Z62" i="1"/>
  <c r="R48" i="1"/>
  <c r="R60" i="1" s="1"/>
  <c r="J48" i="1"/>
  <c r="Z48" i="1"/>
  <c r="R34" i="1"/>
  <c r="J34" i="1"/>
  <c r="Z34" i="1"/>
  <c r="R20" i="1"/>
  <c r="J20" i="1"/>
  <c r="Z20" i="1"/>
  <c r="Z6" i="1"/>
  <c r="R6" i="1"/>
  <c r="J17" i="1"/>
  <c r="I18" i="1"/>
  <c r="J6" i="1"/>
  <c r="J88" i="1" l="1"/>
  <c r="R102" i="1"/>
  <c r="C128" i="2"/>
  <c r="R88" i="1"/>
  <c r="J60" i="1"/>
  <c r="R74" i="1"/>
  <c r="C124" i="2"/>
  <c r="C123" i="2"/>
  <c r="E123" i="2" s="1"/>
  <c r="F131" i="1"/>
  <c r="C122" i="2"/>
  <c r="J32" i="1"/>
  <c r="R46" i="1"/>
  <c r="J116" i="1"/>
  <c r="F130" i="1"/>
  <c r="C103" i="2"/>
  <c r="D127" i="2" s="1"/>
  <c r="E127" i="2" s="1"/>
  <c r="L49" i="3"/>
  <c r="L52" i="3" s="1"/>
  <c r="C117" i="2"/>
  <c r="D128" i="2" s="1"/>
  <c r="E128" i="2" s="1"/>
  <c r="I130" i="2"/>
  <c r="F129" i="1"/>
  <c r="C121" i="2"/>
  <c r="C89" i="2"/>
  <c r="D126" i="2" s="1"/>
  <c r="E126" i="2" s="1"/>
  <c r="C33" i="2"/>
  <c r="D122" i="2" s="1"/>
  <c r="C75" i="2"/>
  <c r="D125" i="2" s="1"/>
  <c r="E125" i="2" s="1"/>
  <c r="C61" i="2"/>
  <c r="D124" i="2" s="1"/>
  <c r="C19" i="2"/>
  <c r="D121" i="2" s="1"/>
  <c r="J74" i="1"/>
  <c r="J46" i="1"/>
  <c r="R32" i="1"/>
  <c r="R18" i="1"/>
  <c r="F138" i="1"/>
  <c r="AB6" i="1"/>
  <c r="AB18" i="1" s="1"/>
  <c r="Z18" i="1"/>
  <c r="J18" i="1"/>
  <c r="Z116" i="1"/>
  <c r="AB104" i="1"/>
  <c r="AB116" i="1" s="1"/>
  <c r="Z102" i="1"/>
  <c r="C102" i="1" s="1"/>
  <c r="AB90" i="1"/>
  <c r="AB102" i="1" s="1"/>
  <c r="Z88" i="1"/>
  <c r="AB76" i="1"/>
  <c r="AB88" i="1" s="1"/>
  <c r="Z74" i="1"/>
  <c r="AB62" i="1"/>
  <c r="AB74" i="1" s="1"/>
  <c r="Z60" i="1"/>
  <c r="C60" i="1" s="1"/>
  <c r="AB48" i="1"/>
  <c r="AB60" i="1" s="1"/>
  <c r="Z46" i="1"/>
  <c r="AB34" i="1"/>
  <c r="AB46" i="1" s="1"/>
  <c r="Z32" i="1"/>
  <c r="AB20" i="1"/>
  <c r="AB32" i="1" s="1"/>
  <c r="C88" i="1" l="1"/>
  <c r="E124" i="2"/>
  <c r="F134" i="1"/>
  <c r="S49" i="3" s="1"/>
  <c r="E122" i="2"/>
  <c r="C32" i="1"/>
  <c r="C116" i="1"/>
  <c r="L132" i="1" s="1"/>
  <c r="S132" i="1" s="1"/>
  <c r="C46" i="1"/>
  <c r="C74" i="1"/>
  <c r="E121" i="2"/>
  <c r="C130" i="2"/>
  <c r="D130" i="2"/>
  <c r="L130" i="1"/>
  <c r="S130" i="1" s="1"/>
  <c r="L129" i="1"/>
  <c r="L131" i="1"/>
  <c r="S131" i="1" s="1"/>
  <c r="S129" i="1"/>
  <c r="S50" i="3"/>
  <c r="C18" i="1"/>
  <c r="L134" i="1" l="1"/>
  <c r="S134" i="1" s="1"/>
  <c r="F139" i="1"/>
  <c r="E133" i="2"/>
  <c r="E136" i="2" s="1"/>
  <c r="E138" i="2" s="1"/>
  <c r="E130" i="2"/>
  <c r="S136" i="1"/>
  <c r="L136" i="1"/>
  <c r="L135" i="1" l="1"/>
  <c r="S135" i="1"/>
</calcChain>
</file>

<file path=xl/sharedStrings.xml><?xml version="1.0" encoding="utf-8"?>
<sst xmlns="http://schemas.openxmlformats.org/spreadsheetml/2006/main" count="440" uniqueCount="83">
  <si>
    <t>groep</t>
  </si>
  <si>
    <t>aantal</t>
  </si>
  <si>
    <t>eenheid</t>
  </si>
  <si>
    <t>Arbeid per uur</t>
  </si>
  <si>
    <t>opslag%</t>
  </si>
  <si>
    <t>kostprijs/uur</t>
  </si>
  <si>
    <t>opslag/totaal</t>
  </si>
  <si>
    <t>Materiaal</t>
  </si>
  <si>
    <t>kostprijs/eenheid</t>
  </si>
  <si>
    <t>opslag totaal</t>
  </si>
  <si>
    <t>Materieel en (in)gehuurd</t>
  </si>
  <si>
    <t>Voorcalculatie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</si>
  <si>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</si>
  <si>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</si>
  <si>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</si>
  <si>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</si>
  <si>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</si>
  <si>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</si>
  <si>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</si>
  <si>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toilet</t>
  </si>
  <si>
    <t>uitvoeringskosten</t>
  </si>
  <si>
    <t>Totaal verkoop ex</t>
  </si>
  <si>
    <t>Totaal opslag/winst/risico</t>
  </si>
  <si>
    <t>Totaal uren arbeid</t>
  </si>
  <si>
    <t>Totaal eenmalige kosten</t>
  </si>
  <si>
    <t>Totaal verkoop incl BTW</t>
  </si>
  <si>
    <t>Totaal BTW</t>
  </si>
  <si>
    <t>rijplaten</t>
  </si>
  <si>
    <t>vergunningen</t>
  </si>
  <si>
    <t>keuringskosten</t>
  </si>
  <si>
    <t>Onvoorzien</t>
  </si>
  <si>
    <t>reistijd</t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</si>
  <si>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niet mee op in de totalen van arbeid, materieel, materiaal!!!</t>
    </r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</si>
  <si>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wel mee in het totaal van opslag/winst/risico</t>
    </r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</si>
  <si>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</si>
  <si>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</si>
  <si>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</si>
  <si>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</si>
  <si>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</si>
  <si>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</si>
  <si>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</si>
  <si>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</si>
  <si>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</si>
  <si>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</si>
  <si>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</si>
  <si>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</si>
  <si>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</si>
  <si>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</si>
  <si>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</si>
  <si>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</si>
  <si>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</si>
  <si>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</si>
  <si>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</si>
  <si>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</si>
  <si>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</si>
  <si>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</si>
  <si>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</si>
  <si>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</si>
  <si>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</si>
  <si>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</si>
  <si>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</si>
  <si>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</si>
  <si>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</si>
  <si>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</si>
  <si>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</si>
  <si>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</si>
  <si>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</si>
  <si>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</si>
  <si>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</si>
  <si>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</si>
  <si>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</si>
  <si>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</si>
  <si>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</si>
  <si>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</si>
  <si>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</si>
  <si>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</si>
  <si>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</si>
  <si>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Percentage opslag/winst/risico</t>
  </si>
  <si>
    <t xml:space="preserve">Naam en klas: 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</si>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</sst>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2" borderId="0" xfId="0" applyFill="1" applyBorder="1"/>
    <xf numFmtId="0" fontId="0" fillId="2" borderId="6" xfId="0" applyFill="1" applyBorder="1"/>
    <xf numFmtId="10" fontId="0" fillId="0" borderId="0" xfId="0" applyNumberFormat="1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2" borderId="12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6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9" fontId="0" fillId="2" borderId="6" xfId="0" applyNumberFormat="1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7" borderId="0" xfId="0" applyFont="1" applyFill="1"/>
    <xf numFmtId="0" fontId="6" fillId="7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7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7" fillId="4" borderId="7" xfId="0" applyFont="1" applyFill="1" applyBorder="1" applyProtection="1">
      <protection locked="0"/>
    </xf>
    <xf numFmtId="0" fontId="0" fillId="4" borderId="9" xfId="0" applyFill="1" applyBorder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8" borderId="2" xfId="0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0" fontId="0" fillId="0" borderId="2" xfId="0" applyFont="1" applyFill="1" applyBorder="1" applyAlignment="1" applyProtection="1">
      <alignment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144"/>
  <sheetViews>
    <sheetView tabSelected="1" topLeftCell="B1" zoomScale="69" zoomScaleNormal="69" workbookViewId="0">
      <selection activeCell="B103" sqref="B103"/>
    </sheetView>
  </sheetViews>
  <sheetFormatPr defaultRowHeight="14.4" x14ac:dyDescent="0.3"/>
  <cols>
    <col min="1" max="1" width="4.33203125" customWidth="1"/>
    <col min="2" max="2" width="22.6640625" customWidth="1"/>
    <col min="3" max="3" width="10.5546875" customWidth="1"/>
    <col min="4" max="4" width="8.44140625" customWidth="1"/>
    <col min="5" max="5" width="7.5546875" customWidth="1"/>
    <col min="6" max="6" width="13.109375" customWidth="1"/>
    <col min="7" max="7" width="8.44140625" customWidth="1"/>
    <col min="9" max="9" width="9.6640625" customWidth="1"/>
    <col min="10" max="10" width="11.5546875" customWidth="1"/>
    <col min="11" max="11" width="20" customWidth="1"/>
    <col min="12" max="12" width="11.44140625" customWidth="1"/>
    <col min="13" max="13" width="7" customWidth="1"/>
    <col min="14" max="14" width="9.33203125" customWidth="1"/>
    <col min="15" max="15" width="10.109375" customWidth="1"/>
    <col min="17" max="17" width="8.5546875" customWidth="1"/>
    <col min="18" max="18" width="13" customWidth="1"/>
    <col min="19" max="19" width="12.109375" customWidth="1"/>
    <col min="21" max="21" width="6.44140625" bestFit="1" customWidth="1"/>
    <col min="23" max="23" width="11.44140625" customWidth="1"/>
    <col min="25" max="25" width="11" customWidth="1"/>
    <col min="26" max="26" width="12.44140625" customWidth="1"/>
    <col min="27" max="27" width="7.109375" customWidth="1"/>
    <col min="28" max="28" width="12.6640625" customWidth="1"/>
  </cols>
  <sheetData>
    <row r="1" spans="2:28" ht="15" thickBot="1" x14ac:dyDescent="0.35"/>
    <row r="2" spans="2:28" ht="25.8" x14ac:dyDescent="0.5">
      <c r="B2" s="125"/>
      <c r="C2" s="126"/>
      <c r="D2" s="126"/>
      <c r="E2" s="126"/>
      <c r="F2" s="127"/>
      <c r="I2" s="39"/>
      <c r="J2" s="40"/>
      <c r="K2" s="28" t="s">
        <v>11</v>
      </c>
      <c r="L2" s="29"/>
      <c r="M2" s="29"/>
      <c r="N2" s="3" t="s">
        <v>34</v>
      </c>
      <c r="O2" s="3"/>
      <c r="P2" s="3"/>
      <c r="Q2" s="3"/>
    </row>
    <row r="3" spans="2:28" ht="21.6" thickBot="1" x14ac:dyDescent="0.45">
      <c r="B3" s="128" t="s">
        <v>78</v>
      </c>
      <c r="C3" s="79"/>
      <c r="D3" s="79"/>
      <c r="E3" s="79"/>
      <c r="F3" s="129"/>
      <c r="AA3" s="2"/>
      <c r="AB3" s="2"/>
    </row>
    <row r="4" spans="2:28" ht="18.600000000000001" thickBot="1" x14ac:dyDescent="0.4">
      <c r="B4" s="20" t="s">
        <v>0</v>
      </c>
      <c r="E4" s="20" t="s">
        <v>3</v>
      </c>
      <c r="K4" s="20" t="s">
        <v>10</v>
      </c>
      <c r="S4" s="20" t="s">
        <v>7</v>
      </c>
    </row>
    <row r="5" spans="2:28" s="1" customFormat="1" ht="43.2" x14ac:dyDescent="0.3">
      <c r="B5" s="133"/>
      <c r="C5" s="5" t="s">
        <v>1</v>
      </c>
      <c r="D5" s="6" t="s">
        <v>2</v>
      </c>
      <c r="E5" s="11" t="s">
        <v>17</v>
      </c>
      <c r="F5" s="5" t="s">
        <v>5</v>
      </c>
      <c r="G5" s="5" t="s">
        <v>14</v>
      </c>
      <c r="H5" s="5" t="s">
        <v>4</v>
      </c>
      <c r="I5" s="5" t="s">
        <v>6</v>
      </c>
      <c r="J5" s="6" t="s">
        <v>15</v>
      </c>
      <c r="K5" s="11" t="s">
        <v>13</v>
      </c>
      <c r="L5" s="5" t="s">
        <v>2</v>
      </c>
      <c r="M5" s="5" t="s">
        <v>1</v>
      </c>
      <c r="N5" s="5" t="s">
        <v>8</v>
      </c>
      <c r="O5" s="5" t="s">
        <v>14</v>
      </c>
      <c r="P5" s="5" t="s">
        <v>4</v>
      </c>
      <c r="Q5" s="5" t="s">
        <v>9</v>
      </c>
      <c r="R5" s="6" t="s">
        <v>15</v>
      </c>
      <c r="S5" s="11" t="s">
        <v>7</v>
      </c>
      <c r="T5" s="5" t="s">
        <v>2</v>
      </c>
      <c r="U5" s="5" t="s">
        <v>1</v>
      </c>
      <c r="V5" s="5" t="s">
        <v>8</v>
      </c>
      <c r="W5" s="5" t="s">
        <v>14</v>
      </c>
      <c r="X5" s="5" t="s">
        <v>4</v>
      </c>
      <c r="Y5" s="5" t="s">
        <v>9</v>
      </c>
      <c r="Z5" s="5" t="s">
        <v>15</v>
      </c>
      <c r="AA5" s="5" t="s">
        <v>12</v>
      </c>
      <c r="AB5" s="6" t="s">
        <v>16</v>
      </c>
    </row>
    <row r="6" spans="2:28" x14ac:dyDescent="0.3">
      <c r="B6" s="32"/>
      <c r="C6" s="33"/>
      <c r="D6" s="34"/>
      <c r="E6" s="32"/>
      <c r="F6" s="35"/>
      <c r="G6" s="22">
        <f>E6*F6</f>
        <v>0</v>
      </c>
      <c r="H6" s="36"/>
      <c r="I6" s="22">
        <f>(F6*H6)*E6</f>
        <v>0</v>
      </c>
      <c r="J6" s="24">
        <f>G6+I6</f>
        <v>0</v>
      </c>
      <c r="K6" s="32"/>
      <c r="L6" s="33"/>
      <c r="M6" s="33"/>
      <c r="N6" s="37"/>
      <c r="O6" s="22">
        <f>M6*N6</f>
        <v>0</v>
      </c>
      <c r="P6" s="38"/>
      <c r="Q6" s="22">
        <f>(N6*P6)*M6</f>
        <v>0</v>
      </c>
      <c r="R6" s="24">
        <f>O6+Q6</f>
        <v>0</v>
      </c>
      <c r="S6" s="32"/>
      <c r="T6" s="33"/>
      <c r="U6" s="33"/>
      <c r="V6" s="35"/>
      <c r="W6" s="22">
        <f>U6*V6</f>
        <v>0</v>
      </c>
      <c r="X6" s="36"/>
      <c r="Y6" s="22">
        <f>(V6*X6)*U6</f>
        <v>0</v>
      </c>
      <c r="Z6" s="22">
        <f>W6+Y6</f>
        <v>0</v>
      </c>
      <c r="AA6" s="36"/>
      <c r="AB6" s="24">
        <f>(Z6*AA6)+Z6</f>
        <v>0</v>
      </c>
    </row>
    <row r="7" spans="2:28" x14ac:dyDescent="0.3">
      <c r="C7" s="33"/>
      <c r="D7" s="34"/>
      <c r="E7" s="32"/>
      <c r="F7" s="35"/>
      <c r="G7" s="22">
        <f t="shared" ref="G7:G17" si="0">E7*F7</f>
        <v>0</v>
      </c>
      <c r="H7" s="36"/>
      <c r="I7" s="22">
        <f t="shared" ref="I7:I17" si="1">(F7*H7)*E7</f>
        <v>0</v>
      </c>
      <c r="J7" s="24">
        <f t="shared" ref="J7:J17" si="2">G7+I7</f>
        <v>0</v>
      </c>
      <c r="K7" s="32"/>
      <c r="L7" s="33"/>
      <c r="M7" s="33"/>
      <c r="N7" s="37"/>
      <c r="O7" s="22">
        <f t="shared" ref="O7:O17" si="3">M7*N7</f>
        <v>0</v>
      </c>
      <c r="P7" s="38"/>
      <c r="Q7" s="22">
        <f t="shared" ref="Q7:Q17" si="4">(N7*P7)*M7</f>
        <v>0</v>
      </c>
      <c r="R7" s="24">
        <f t="shared" ref="R7:R17" si="5">O7+Q7</f>
        <v>0</v>
      </c>
      <c r="S7" s="32"/>
      <c r="T7" s="33"/>
      <c r="U7" s="33"/>
      <c r="V7" s="35"/>
      <c r="W7" s="22">
        <f t="shared" ref="W7:W17" si="6">U7*V7</f>
        <v>0</v>
      </c>
      <c r="X7" s="36"/>
      <c r="Y7" s="22">
        <f t="shared" ref="Y7:Y17" si="7">(V7*X7)*U7</f>
        <v>0</v>
      </c>
      <c r="Z7" s="22">
        <f t="shared" ref="Z7:Z17" si="8">W7+Y7</f>
        <v>0</v>
      </c>
      <c r="AA7" s="36"/>
      <c r="AB7" s="24">
        <f t="shared" ref="AB7:AB17" si="9">(Z7*AA7)+Z7</f>
        <v>0</v>
      </c>
    </row>
    <row r="8" spans="2:28" x14ac:dyDescent="0.3">
      <c r="B8" s="32"/>
      <c r="C8" s="33"/>
      <c r="D8" s="34"/>
      <c r="E8" s="32"/>
      <c r="F8" s="35"/>
      <c r="G8" s="22">
        <f t="shared" si="0"/>
        <v>0</v>
      </c>
      <c r="H8" s="36"/>
      <c r="I8" s="22">
        <f t="shared" si="1"/>
        <v>0</v>
      </c>
      <c r="J8" s="24">
        <f t="shared" si="2"/>
        <v>0</v>
      </c>
      <c r="K8" s="32"/>
      <c r="L8" s="33"/>
      <c r="M8" s="33"/>
      <c r="N8" s="37"/>
      <c r="O8" s="22">
        <f t="shared" si="3"/>
        <v>0</v>
      </c>
      <c r="P8" s="38"/>
      <c r="Q8" s="22">
        <f t="shared" si="4"/>
        <v>0</v>
      </c>
      <c r="R8" s="24">
        <f t="shared" si="5"/>
        <v>0</v>
      </c>
      <c r="S8" s="32"/>
      <c r="T8" s="33"/>
      <c r="U8" s="33"/>
      <c r="V8" s="35"/>
      <c r="W8" s="22">
        <f t="shared" si="6"/>
        <v>0</v>
      </c>
      <c r="X8" s="36"/>
      <c r="Y8" s="22">
        <f t="shared" si="7"/>
        <v>0</v>
      </c>
      <c r="Z8" s="22">
        <f t="shared" si="8"/>
        <v>0</v>
      </c>
      <c r="AA8" s="36"/>
      <c r="AB8" s="24">
        <f t="shared" si="9"/>
        <v>0</v>
      </c>
    </row>
    <row r="9" spans="2:28" x14ac:dyDescent="0.3">
      <c r="B9" s="32"/>
      <c r="C9" s="33"/>
      <c r="D9" s="34"/>
      <c r="E9" s="32"/>
      <c r="F9" s="35"/>
      <c r="G9" s="22">
        <f t="shared" si="0"/>
        <v>0</v>
      </c>
      <c r="H9" s="36"/>
      <c r="I9" s="22">
        <f t="shared" si="1"/>
        <v>0</v>
      </c>
      <c r="J9" s="24">
        <f t="shared" si="2"/>
        <v>0</v>
      </c>
      <c r="K9" s="32"/>
      <c r="L9" s="33"/>
      <c r="M9" s="33"/>
      <c r="N9" s="37"/>
      <c r="O9" s="22">
        <f t="shared" si="3"/>
        <v>0</v>
      </c>
      <c r="P9" s="38"/>
      <c r="Q9" s="22">
        <f t="shared" si="4"/>
        <v>0</v>
      </c>
      <c r="R9" s="24">
        <f t="shared" si="5"/>
        <v>0</v>
      </c>
      <c r="S9" s="32"/>
      <c r="T9" s="33"/>
      <c r="U9" s="33"/>
      <c r="V9" s="35"/>
      <c r="W9" s="22">
        <f t="shared" si="6"/>
        <v>0</v>
      </c>
      <c r="X9" s="36"/>
      <c r="Y9" s="22">
        <f t="shared" si="7"/>
        <v>0</v>
      </c>
      <c r="Z9" s="22">
        <f t="shared" si="8"/>
        <v>0</v>
      </c>
      <c r="AA9" s="36"/>
      <c r="AB9" s="24">
        <f t="shared" si="9"/>
        <v>0</v>
      </c>
    </row>
    <row r="10" spans="2:28" x14ac:dyDescent="0.3">
      <c r="B10" s="32"/>
      <c r="C10" s="33"/>
      <c r="D10" s="34"/>
      <c r="E10" s="32"/>
      <c r="F10" s="35"/>
      <c r="G10" s="22">
        <f t="shared" si="0"/>
        <v>0</v>
      </c>
      <c r="H10" s="36"/>
      <c r="I10" s="22">
        <f t="shared" si="1"/>
        <v>0</v>
      </c>
      <c r="J10" s="24">
        <f t="shared" si="2"/>
        <v>0</v>
      </c>
      <c r="K10" s="32"/>
      <c r="L10" s="33"/>
      <c r="M10" s="33"/>
      <c r="N10" s="37"/>
      <c r="O10" s="22">
        <f t="shared" si="3"/>
        <v>0</v>
      </c>
      <c r="P10" s="38"/>
      <c r="Q10" s="22">
        <f t="shared" si="4"/>
        <v>0</v>
      </c>
      <c r="R10" s="24">
        <f t="shared" si="5"/>
        <v>0</v>
      </c>
      <c r="S10" s="32"/>
      <c r="T10" s="33"/>
      <c r="U10" s="33"/>
      <c r="V10" s="35"/>
      <c r="W10" s="22">
        <f t="shared" si="6"/>
        <v>0</v>
      </c>
      <c r="X10" s="36"/>
      <c r="Y10" s="22">
        <f t="shared" si="7"/>
        <v>0</v>
      </c>
      <c r="Z10" s="22">
        <f t="shared" si="8"/>
        <v>0</v>
      </c>
      <c r="AA10" s="36"/>
      <c r="AB10" s="24">
        <f t="shared" si="9"/>
        <v>0</v>
      </c>
    </row>
    <row r="11" spans="2:28" x14ac:dyDescent="0.3">
      <c r="B11" s="32"/>
      <c r="C11" s="33"/>
      <c r="D11" s="34"/>
      <c r="E11" s="32"/>
      <c r="F11" s="35"/>
      <c r="G11" s="22">
        <f t="shared" si="0"/>
        <v>0</v>
      </c>
      <c r="H11" s="36"/>
      <c r="I11" s="22">
        <f t="shared" si="1"/>
        <v>0</v>
      </c>
      <c r="J11" s="24">
        <f t="shared" si="2"/>
        <v>0</v>
      </c>
      <c r="K11" s="32"/>
      <c r="L11" s="33"/>
      <c r="M11" s="33"/>
      <c r="N11" s="37"/>
      <c r="O11" s="22">
        <f t="shared" si="3"/>
        <v>0</v>
      </c>
      <c r="P11" s="38"/>
      <c r="Q11" s="22">
        <f t="shared" si="4"/>
        <v>0</v>
      </c>
      <c r="R11" s="24">
        <f t="shared" si="5"/>
        <v>0</v>
      </c>
      <c r="S11" s="32"/>
      <c r="T11" s="33"/>
      <c r="U11" s="33"/>
      <c r="V11" s="35"/>
      <c r="W11" s="22">
        <f t="shared" si="6"/>
        <v>0</v>
      </c>
      <c r="X11" s="36"/>
      <c r="Y11" s="22">
        <f t="shared" si="7"/>
        <v>0</v>
      </c>
      <c r="Z11" s="22">
        <f t="shared" si="8"/>
        <v>0</v>
      </c>
      <c r="AA11" s="36"/>
      <c r="AB11" s="24">
        <f t="shared" si="9"/>
        <v>0</v>
      </c>
    </row>
    <row r="12" spans="2:28" x14ac:dyDescent="0.3">
      <c r="B12" s="32"/>
      <c r="C12" s="33"/>
      <c r="D12" s="34"/>
      <c r="E12" s="32"/>
      <c r="F12" s="35"/>
      <c r="G12" s="22">
        <f t="shared" si="0"/>
        <v>0</v>
      </c>
      <c r="H12" s="36"/>
      <c r="I12" s="22">
        <f t="shared" si="1"/>
        <v>0</v>
      </c>
      <c r="J12" s="24">
        <f t="shared" si="2"/>
        <v>0</v>
      </c>
      <c r="K12" s="32"/>
      <c r="L12" s="33"/>
      <c r="M12" s="33"/>
      <c r="N12" s="37"/>
      <c r="O12" s="22">
        <f t="shared" si="3"/>
        <v>0</v>
      </c>
      <c r="P12" s="38"/>
      <c r="Q12" s="22">
        <f t="shared" si="4"/>
        <v>0</v>
      </c>
      <c r="R12" s="24">
        <f t="shared" si="5"/>
        <v>0</v>
      </c>
      <c r="S12" s="32"/>
      <c r="T12" s="33"/>
      <c r="U12" s="33"/>
      <c r="V12" s="35"/>
      <c r="W12" s="22">
        <f t="shared" si="6"/>
        <v>0</v>
      </c>
      <c r="X12" s="36"/>
      <c r="Y12" s="22">
        <f t="shared" si="7"/>
        <v>0</v>
      </c>
      <c r="Z12" s="22">
        <f t="shared" si="8"/>
        <v>0</v>
      </c>
      <c r="AA12" s="36"/>
      <c r="AB12" s="24">
        <f t="shared" si="9"/>
        <v>0</v>
      </c>
    </row>
    <row r="13" spans="2:28" x14ac:dyDescent="0.3">
      <c r="B13" s="32"/>
      <c r="C13" s="33"/>
      <c r="D13" s="34"/>
      <c r="E13" s="32"/>
      <c r="F13" s="35"/>
      <c r="G13" s="22">
        <f t="shared" si="0"/>
        <v>0</v>
      </c>
      <c r="H13" s="36"/>
      <c r="I13" s="22">
        <f t="shared" si="1"/>
        <v>0</v>
      </c>
      <c r="J13" s="24">
        <f t="shared" si="2"/>
        <v>0</v>
      </c>
      <c r="K13" s="32"/>
      <c r="L13" s="33"/>
      <c r="M13" s="33"/>
      <c r="N13" s="37"/>
      <c r="O13" s="22">
        <f t="shared" si="3"/>
        <v>0</v>
      </c>
      <c r="P13" s="38"/>
      <c r="Q13" s="22">
        <f t="shared" si="4"/>
        <v>0</v>
      </c>
      <c r="R13" s="24">
        <f t="shared" si="5"/>
        <v>0</v>
      </c>
      <c r="S13" s="32"/>
      <c r="T13" s="33"/>
      <c r="U13" s="33"/>
      <c r="V13" s="35"/>
      <c r="W13" s="22">
        <f t="shared" si="6"/>
        <v>0</v>
      </c>
      <c r="X13" s="36"/>
      <c r="Y13" s="22">
        <f t="shared" si="7"/>
        <v>0</v>
      </c>
      <c r="Z13" s="22">
        <f t="shared" si="8"/>
        <v>0</v>
      </c>
      <c r="AA13" s="36"/>
      <c r="AB13" s="24">
        <f t="shared" si="9"/>
        <v>0</v>
      </c>
    </row>
    <row r="14" spans="2:28" x14ac:dyDescent="0.3">
      <c r="B14" s="32"/>
      <c r="C14" s="33"/>
      <c r="D14" s="34"/>
      <c r="E14" s="32"/>
      <c r="F14" s="35"/>
      <c r="G14" s="22">
        <f t="shared" si="0"/>
        <v>0</v>
      </c>
      <c r="H14" s="36"/>
      <c r="I14" s="22">
        <f t="shared" si="1"/>
        <v>0</v>
      </c>
      <c r="J14" s="24">
        <f t="shared" si="2"/>
        <v>0</v>
      </c>
      <c r="K14" s="32"/>
      <c r="L14" s="33"/>
      <c r="M14" s="33"/>
      <c r="N14" s="37"/>
      <c r="O14" s="22">
        <f t="shared" si="3"/>
        <v>0</v>
      </c>
      <c r="P14" s="38"/>
      <c r="Q14" s="22">
        <f t="shared" si="4"/>
        <v>0</v>
      </c>
      <c r="R14" s="22">
        <f t="shared" si="5"/>
        <v>0</v>
      </c>
      <c r="S14" s="77"/>
      <c r="T14" s="33"/>
      <c r="U14" s="33"/>
      <c r="V14" s="35"/>
      <c r="W14" s="22">
        <f t="shared" si="6"/>
        <v>0</v>
      </c>
      <c r="X14" s="36"/>
      <c r="Y14" s="22">
        <f t="shared" si="7"/>
        <v>0</v>
      </c>
      <c r="Z14" s="22">
        <f t="shared" si="8"/>
        <v>0</v>
      </c>
      <c r="AA14" s="36"/>
      <c r="AB14" s="24">
        <f t="shared" si="9"/>
        <v>0</v>
      </c>
    </row>
    <row r="15" spans="2:28" x14ac:dyDescent="0.3">
      <c r="B15" s="32"/>
      <c r="C15" s="33"/>
      <c r="D15" s="34"/>
      <c r="E15" s="32"/>
      <c r="F15" s="35"/>
      <c r="G15" s="22">
        <f t="shared" si="0"/>
        <v>0</v>
      </c>
      <c r="H15" s="36"/>
      <c r="I15" s="22">
        <f t="shared" si="1"/>
        <v>0</v>
      </c>
      <c r="J15" s="24">
        <f t="shared" si="2"/>
        <v>0</v>
      </c>
      <c r="K15" s="32"/>
      <c r="L15" s="33"/>
      <c r="M15" s="33"/>
      <c r="N15" s="37"/>
      <c r="O15" s="22">
        <f t="shared" si="3"/>
        <v>0</v>
      </c>
      <c r="P15" s="38"/>
      <c r="Q15" s="22">
        <f t="shared" si="4"/>
        <v>0</v>
      </c>
      <c r="R15" s="24">
        <f t="shared" si="5"/>
        <v>0</v>
      </c>
      <c r="S15" s="76"/>
      <c r="T15" s="76"/>
      <c r="U15" s="33"/>
      <c r="V15" s="35"/>
      <c r="W15" s="22">
        <f t="shared" si="6"/>
        <v>0</v>
      </c>
      <c r="X15" s="36"/>
      <c r="Y15" s="22">
        <f t="shared" si="7"/>
        <v>0</v>
      </c>
      <c r="Z15" s="22">
        <f t="shared" si="8"/>
        <v>0</v>
      </c>
      <c r="AA15" s="36"/>
      <c r="AB15" s="24">
        <f t="shared" si="9"/>
        <v>0</v>
      </c>
    </row>
    <row r="16" spans="2:28" x14ac:dyDescent="0.3">
      <c r="B16" s="32"/>
      <c r="C16" s="33"/>
      <c r="D16" s="34"/>
      <c r="E16" s="32"/>
      <c r="F16" s="35"/>
      <c r="G16" s="22">
        <f t="shared" si="0"/>
        <v>0</v>
      </c>
      <c r="H16" s="36"/>
      <c r="I16" s="22">
        <f t="shared" si="1"/>
        <v>0</v>
      </c>
      <c r="J16" s="24">
        <f t="shared" si="2"/>
        <v>0</v>
      </c>
      <c r="K16" s="32"/>
      <c r="L16" s="33"/>
      <c r="M16" s="33"/>
      <c r="N16" s="37"/>
      <c r="O16" s="22">
        <f t="shared" si="3"/>
        <v>0</v>
      </c>
      <c r="P16" s="38"/>
      <c r="Q16" s="22">
        <f t="shared" si="4"/>
        <v>0</v>
      </c>
      <c r="R16" s="24">
        <f t="shared" si="5"/>
        <v>0</v>
      </c>
      <c r="S16" s="32"/>
      <c r="T16" s="33"/>
      <c r="U16" s="33"/>
      <c r="V16" s="35"/>
      <c r="W16" s="22">
        <f t="shared" si="6"/>
        <v>0</v>
      </c>
      <c r="X16" s="36"/>
      <c r="Y16" s="22">
        <f t="shared" si="7"/>
        <v>0</v>
      </c>
      <c r="Z16" s="22">
        <f t="shared" si="8"/>
        <v>0</v>
      </c>
      <c r="AA16" s="36"/>
      <c r="AB16" s="24">
        <f t="shared" si="9"/>
        <v>0</v>
      </c>
    </row>
    <row r="17" spans="2:28" ht="15" thickBot="1" x14ac:dyDescent="0.35">
      <c r="B17" s="32"/>
      <c r="C17" s="33"/>
      <c r="D17" s="34"/>
      <c r="E17" s="32"/>
      <c r="F17" s="35"/>
      <c r="G17" s="22">
        <f t="shared" si="0"/>
        <v>0</v>
      </c>
      <c r="H17" s="36"/>
      <c r="I17" s="22">
        <f t="shared" si="1"/>
        <v>0</v>
      </c>
      <c r="J17" s="24">
        <f t="shared" si="2"/>
        <v>0</v>
      </c>
      <c r="K17" s="32"/>
      <c r="L17" s="33"/>
      <c r="M17" s="33"/>
      <c r="N17" s="37"/>
      <c r="O17" s="22">
        <f t="shared" si="3"/>
        <v>0</v>
      </c>
      <c r="P17" s="38"/>
      <c r="Q17" s="22">
        <f t="shared" si="4"/>
        <v>0</v>
      </c>
      <c r="R17" s="24">
        <f t="shared" si="5"/>
        <v>0</v>
      </c>
      <c r="S17" s="32"/>
      <c r="T17" s="33"/>
      <c r="U17" s="33"/>
      <c r="V17" s="35"/>
      <c r="W17" s="22">
        <f t="shared" si="6"/>
        <v>0</v>
      </c>
      <c r="X17" s="36"/>
      <c r="Y17" s="22">
        <f t="shared" si="7"/>
        <v>0</v>
      </c>
      <c r="Z17" s="22">
        <f t="shared" si="8"/>
        <v>0</v>
      </c>
      <c r="AA17" s="36"/>
      <c r="AB17" s="24">
        <f t="shared" si="9"/>
        <v>0</v>
      </c>
    </row>
    <row r="18" spans="2:28" ht="15" thickBot="1" x14ac:dyDescent="0.35">
      <c r="B18" s="21" t="s">
        <v>18</v>
      </c>
      <c r="C18" s="23">
        <f>J18+R18+Z18</f>
        <v>0</v>
      </c>
      <c r="D18" s="18"/>
      <c r="E18" s="19">
        <f>SUM(E6:E17)</f>
        <v>0</v>
      </c>
      <c r="F18" s="18"/>
      <c r="G18" s="23">
        <f>SUM(G6:G17)</f>
        <v>0</v>
      </c>
      <c r="H18" s="18"/>
      <c r="I18" s="23">
        <f>SUM(I6:I17)</f>
        <v>0</v>
      </c>
      <c r="J18" s="25">
        <f>SUM(J6:J17)</f>
        <v>0</v>
      </c>
      <c r="K18" s="18"/>
      <c r="L18" s="18"/>
      <c r="M18" s="18"/>
      <c r="N18" s="18"/>
      <c r="O18" s="23">
        <f>SUM(O6:O17)</f>
        <v>0</v>
      </c>
      <c r="P18" s="18"/>
      <c r="Q18" s="23">
        <f>SUM(Q6:Q17)</f>
        <v>0</v>
      </c>
      <c r="R18" s="23">
        <f>SUM(R6:R17)</f>
        <v>0</v>
      </c>
      <c r="S18" s="18"/>
      <c r="T18" s="18"/>
      <c r="U18" s="18"/>
      <c r="V18" s="18"/>
      <c r="W18" s="23">
        <f>SUM(W6:W17)</f>
        <v>0</v>
      </c>
      <c r="X18" s="18"/>
      <c r="Y18" s="23">
        <f>SUM(Y6:Y17)</f>
        <v>0</v>
      </c>
      <c r="Z18" s="23">
        <f>SUM(Z6:Z17)</f>
        <v>0</v>
      </c>
      <c r="AA18" s="18"/>
      <c r="AB18" s="25">
        <f>SUM(AB6:AB17)</f>
        <v>0</v>
      </c>
    </row>
    <row r="19" spans="2:28" ht="43.2" x14ac:dyDescent="0.3">
      <c r="B19" s="134"/>
      <c r="C19" s="5" t="s">
        <v>1</v>
      </c>
      <c r="D19" s="6" t="s">
        <v>2</v>
      </c>
      <c r="E19" s="11" t="s">
        <v>17</v>
      </c>
      <c r="F19" s="5" t="s">
        <v>5</v>
      </c>
      <c r="G19" s="5" t="s">
        <v>14</v>
      </c>
      <c r="H19" s="5" t="s">
        <v>4</v>
      </c>
      <c r="I19" s="5" t="s">
        <v>6</v>
      </c>
      <c r="J19" s="6" t="s">
        <v>15</v>
      </c>
      <c r="K19" s="11" t="s">
        <v>13</v>
      </c>
      <c r="L19" s="5" t="s">
        <v>2</v>
      </c>
      <c r="M19" s="5" t="s">
        <v>1</v>
      </c>
      <c r="N19" s="5" t="s">
        <v>8</v>
      </c>
      <c r="O19" s="5" t="s">
        <v>14</v>
      </c>
      <c r="P19" s="5" t="s">
        <v>4</v>
      </c>
      <c r="Q19" s="5" t="s">
        <v>9</v>
      </c>
      <c r="R19" s="6" t="s">
        <v>15</v>
      </c>
      <c r="S19" s="11" t="s">
        <v>7</v>
      </c>
      <c r="T19" s="5" t="s">
        <v>2</v>
      </c>
      <c r="U19" s="5" t="s">
        <v>1</v>
      </c>
      <c r="V19" s="5" t="s">
        <v>8</v>
      </c>
      <c r="W19" s="5" t="s">
        <v>14</v>
      </c>
      <c r="X19" s="5" t="s">
        <v>4</v>
      </c>
      <c r="Y19" s="5" t="s">
        <v>9</v>
      </c>
      <c r="Z19" s="5" t="s">
        <v>15</v>
      </c>
      <c r="AA19" s="5" t="s">
        <v>12</v>
      </c>
      <c r="AB19" s="6" t="s">
        <v>16</v>
      </c>
    </row>
    <row r="20" spans="2:28" x14ac:dyDescent="0.3">
      <c r="B20" s="32"/>
      <c r="C20" s="33"/>
      <c r="D20" s="34"/>
      <c r="E20" s="32"/>
      <c r="F20" s="35"/>
      <c r="G20" s="22">
        <f>E20*F20</f>
        <v>0</v>
      </c>
      <c r="H20" s="36"/>
      <c r="I20" s="22">
        <f>(F20*H20)*E20</f>
        <v>0</v>
      </c>
      <c r="J20" s="24">
        <f>G20+I20</f>
        <v>0</v>
      </c>
      <c r="K20" s="32"/>
      <c r="L20" s="33"/>
      <c r="M20" s="33"/>
      <c r="N20" s="37"/>
      <c r="O20" s="22">
        <f>M20*N20</f>
        <v>0</v>
      </c>
      <c r="P20" s="38"/>
      <c r="Q20" s="22">
        <f>(N20*P20)*M20</f>
        <v>0</v>
      </c>
      <c r="R20" s="24">
        <f>O20+Q20</f>
        <v>0</v>
      </c>
      <c r="S20" s="32"/>
      <c r="T20" s="33"/>
      <c r="U20" s="33"/>
      <c r="V20" s="35"/>
      <c r="W20" s="22">
        <f>U20*V20</f>
        <v>0</v>
      </c>
      <c r="X20" s="36"/>
      <c r="Y20" s="12">
        <f>(V20*X20)*U20</f>
        <v>0</v>
      </c>
      <c r="Z20" s="12">
        <f>W20+Y20</f>
        <v>0</v>
      </c>
      <c r="AA20" s="36"/>
      <c r="AB20" s="24">
        <f>(Z20*AA20)+Z20</f>
        <v>0</v>
      </c>
    </row>
    <row r="21" spans="2:28" x14ac:dyDescent="0.3">
      <c r="B21" s="32"/>
      <c r="C21" s="33"/>
      <c r="D21" s="34"/>
      <c r="E21" s="32"/>
      <c r="F21" s="35"/>
      <c r="G21" s="22">
        <f t="shared" ref="G21:G31" si="10">E21*F21</f>
        <v>0</v>
      </c>
      <c r="H21" s="36"/>
      <c r="I21" s="22">
        <f t="shared" ref="I21:I31" si="11">(F21*H21)*E21</f>
        <v>0</v>
      </c>
      <c r="J21" s="24">
        <f t="shared" ref="J21:J31" si="12">G21+I21</f>
        <v>0</v>
      </c>
      <c r="K21" s="32"/>
      <c r="L21" s="33"/>
      <c r="M21" s="33"/>
      <c r="N21" s="37"/>
      <c r="O21" s="22">
        <f t="shared" ref="O21:O31" si="13">M21*N21</f>
        <v>0</v>
      </c>
      <c r="P21" s="38"/>
      <c r="Q21" s="22">
        <f t="shared" ref="Q21:Q31" si="14">(N21*P21)*M21</f>
        <v>0</v>
      </c>
      <c r="R21" s="24">
        <f t="shared" ref="R21:R31" si="15">O21+Q21</f>
        <v>0</v>
      </c>
      <c r="S21" s="32"/>
      <c r="T21" s="33"/>
      <c r="U21" s="33"/>
      <c r="V21" s="35"/>
      <c r="W21" s="22">
        <f t="shared" ref="W21:W31" si="16">U21*V21</f>
        <v>0</v>
      </c>
      <c r="X21" s="36"/>
      <c r="Y21" s="22">
        <f t="shared" ref="Y21:Y31" si="17">(V21*X21)*U21</f>
        <v>0</v>
      </c>
      <c r="Z21" s="22">
        <f t="shared" ref="Z21:Z31" si="18">W21+Y21</f>
        <v>0</v>
      </c>
      <c r="AA21" s="36"/>
      <c r="AB21" s="24">
        <f t="shared" ref="AB21:AB31" si="19">(Z21*AA21)+Z21</f>
        <v>0</v>
      </c>
    </row>
    <row r="22" spans="2:28" x14ac:dyDescent="0.3">
      <c r="B22" s="32"/>
      <c r="C22" s="33"/>
      <c r="D22" s="34"/>
      <c r="E22" s="32"/>
      <c r="F22" s="35"/>
      <c r="G22" s="22">
        <f t="shared" si="10"/>
        <v>0</v>
      </c>
      <c r="H22" s="36"/>
      <c r="I22" s="22">
        <f t="shared" si="11"/>
        <v>0</v>
      </c>
      <c r="J22" s="24">
        <f t="shared" si="12"/>
        <v>0</v>
      </c>
      <c r="K22" s="32"/>
      <c r="L22" s="33"/>
      <c r="M22" s="33"/>
      <c r="N22" s="37"/>
      <c r="O22" s="22">
        <f t="shared" si="13"/>
        <v>0</v>
      </c>
      <c r="P22" s="38"/>
      <c r="Q22" s="22">
        <f t="shared" si="14"/>
        <v>0</v>
      </c>
      <c r="R22" s="24">
        <f t="shared" si="15"/>
        <v>0</v>
      </c>
      <c r="S22" s="32"/>
      <c r="T22" s="33"/>
      <c r="U22" s="33"/>
      <c r="V22" s="35"/>
      <c r="W22" s="22">
        <f t="shared" si="16"/>
        <v>0</v>
      </c>
      <c r="X22" s="36"/>
      <c r="Y22" s="22">
        <f t="shared" si="17"/>
        <v>0</v>
      </c>
      <c r="Z22" s="22">
        <f t="shared" si="18"/>
        <v>0</v>
      </c>
      <c r="AA22" s="36"/>
      <c r="AB22" s="24">
        <f t="shared" si="19"/>
        <v>0</v>
      </c>
    </row>
    <row r="23" spans="2:28" x14ac:dyDescent="0.3">
      <c r="B23" s="32"/>
      <c r="C23" s="33"/>
      <c r="D23" s="34"/>
      <c r="E23" s="32"/>
      <c r="F23" s="35"/>
      <c r="G23" s="22">
        <f t="shared" si="10"/>
        <v>0</v>
      </c>
      <c r="H23" s="36"/>
      <c r="I23" s="22">
        <f t="shared" si="11"/>
        <v>0</v>
      </c>
      <c r="J23" s="24">
        <f t="shared" si="12"/>
        <v>0</v>
      </c>
      <c r="K23" s="32"/>
      <c r="L23" s="33"/>
      <c r="M23" s="33"/>
      <c r="N23" s="37"/>
      <c r="O23" s="22">
        <f t="shared" si="13"/>
        <v>0</v>
      </c>
      <c r="P23" s="38"/>
      <c r="Q23" s="22">
        <f t="shared" si="14"/>
        <v>0</v>
      </c>
      <c r="R23" s="24">
        <f t="shared" si="15"/>
        <v>0</v>
      </c>
      <c r="S23" s="32"/>
      <c r="T23" s="33"/>
      <c r="U23" s="33"/>
      <c r="V23" s="35"/>
      <c r="W23" s="22">
        <f t="shared" si="16"/>
        <v>0</v>
      </c>
      <c r="X23" s="36"/>
      <c r="Y23" s="22">
        <f t="shared" si="17"/>
        <v>0</v>
      </c>
      <c r="Z23" s="22">
        <f t="shared" si="18"/>
        <v>0</v>
      </c>
      <c r="AA23" s="36"/>
      <c r="AB23" s="24">
        <f t="shared" si="19"/>
        <v>0</v>
      </c>
    </row>
    <row r="24" spans="2:28" x14ac:dyDescent="0.3">
      <c r="B24" s="32"/>
      <c r="C24" s="33"/>
      <c r="D24" s="34"/>
      <c r="E24" s="32"/>
      <c r="F24" s="35"/>
      <c r="G24" s="22">
        <f t="shared" si="10"/>
        <v>0</v>
      </c>
      <c r="H24" s="36"/>
      <c r="I24" s="22">
        <f t="shared" si="11"/>
        <v>0</v>
      </c>
      <c r="J24" s="24">
        <f t="shared" si="12"/>
        <v>0</v>
      </c>
      <c r="K24" s="32"/>
      <c r="L24" s="33"/>
      <c r="M24" s="33"/>
      <c r="N24" s="37"/>
      <c r="O24" s="22">
        <f t="shared" si="13"/>
        <v>0</v>
      </c>
      <c r="P24" s="38"/>
      <c r="Q24" s="22">
        <f t="shared" si="14"/>
        <v>0</v>
      </c>
      <c r="R24" s="24">
        <f t="shared" si="15"/>
        <v>0</v>
      </c>
      <c r="S24" s="32"/>
      <c r="T24" s="33"/>
      <c r="U24" s="33"/>
      <c r="V24" s="35"/>
      <c r="W24" s="22">
        <f t="shared" si="16"/>
        <v>0</v>
      </c>
      <c r="X24" s="36"/>
      <c r="Y24" s="22">
        <f t="shared" si="17"/>
        <v>0</v>
      </c>
      <c r="Z24" s="22">
        <f t="shared" si="18"/>
        <v>0</v>
      </c>
      <c r="AA24" s="36"/>
      <c r="AB24" s="24">
        <f t="shared" si="19"/>
        <v>0</v>
      </c>
    </row>
    <row r="25" spans="2:28" x14ac:dyDescent="0.3">
      <c r="B25" s="32"/>
      <c r="C25" s="33"/>
      <c r="D25" s="34"/>
      <c r="E25" s="32"/>
      <c r="F25" s="35"/>
      <c r="G25" s="22">
        <f t="shared" si="10"/>
        <v>0</v>
      </c>
      <c r="H25" s="36"/>
      <c r="I25" s="22">
        <f t="shared" si="11"/>
        <v>0</v>
      </c>
      <c r="J25" s="24">
        <f t="shared" si="12"/>
        <v>0</v>
      </c>
      <c r="K25" s="32"/>
      <c r="L25" s="33"/>
      <c r="M25" s="33"/>
      <c r="N25" s="37"/>
      <c r="O25" s="22">
        <f t="shared" si="13"/>
        <v>0</v>
      </c>
      <c r="P25" s="38"/>
      <c r="Q25" s="22">
        <f t="shared" si="14"/>
        <v>0</v>
      </c>
      <c r="R25" s="24">
        <f t="shared" si="15"/>
        <v>0</v>
      </c>
      <c r="S25" s="32"/>
      <c r="T25" s="33"/>
      <c r="U25" s="33"/>
      <c r="V25" s="35"/>
      <c r="W25" s="22">
        <f t="shared" si="16"/>
        <v>0</v>
      </c>
      <c r="X25" s="36"/>
      <c r="Y25" s="22">
        <f t="shared" si="17"/>
        <v>0</v>
      </c>
      <c r="Z25" s="22">
        <f t="shared" si="18"/>
        <v>0</v>
      </c>
      <c r="AA25" s="36"/>
      <c r="AB25" s="24">
        <f t="shared" si="19"/>
        <v>0</v>
      </c>
    </row>
    <row r="26" spans="2:28" x14ac:dyDescent="0.3">
      <c r="B26" s="32"/>
      <c r="C26" s="33"/>
      <c r="D26" s="34"/>
      <c r="E26" s="32"/>
      <c r="F26" s="35"/>
      <c r="G26" s="22">
        <f t="shared" si="10"/>
        <v>0</v>
      </c>
      <c r="H26" s="36"/>
      <c r="I26" s="22">
        <f t="shared" si="11"/>
        <v>0</v>
      </c>
      <c r="J26" s="24">
        <f t="shared" si="12"/>
        <v>0</v>
      </c>
      <c r="K26" s="32"/>
      <c r="L26" s="33"/>
      <c r="M26" s="33"/>
      <c r="N26" s="37"/>
      <c r="O26" s="22">
        <f t="shared" si="13"/>
        <v>0</v>
      </c>
      <c r="P26" s="38"/>
      <c r="Q26" s="22">
        <f t="shared" si="14"/>
        <v>0</v>
      </c>
      <c r="R26" s="24">
        <f t="shared" si="15"/>
        <v>0</v>
      </c>
      <c r="S26" s="32"/>
      <c r="T26" s="33"/>
      <c r="U26" s="33"/>
      <c r="V26" s="35"/>
      <c r="W26" s="22">
        <f t="shared" si="16"/>
        <v>0</v>
      </c>
      <c r="X26" s="36"/>
      <c r="Y26" s="22">
        <f t="shared" si="17"/>
        <v>0</v>
      </c>
      <c r="Z26" s="22">
        <f t="shared" si="18"/>
        <v>0</v>
      </c>
      <c r="AA26" s="36"/>
      <c r="AB26" s="24">
        <f t="shared" si="19"/>
        <v>0</v>
      </c>
    </row>
    <row r="27" spans="2:28" x14ac:dyDescent="0.3">
      <c r="B27" s="32"/>
      <c r="C27" s="33"/>
      <c r="D27" s="34"/>
      <c r="E27" s="32"/>
      <c r="F27" s="35"/>
      <c r="G27" s="22">
        <f t="shared" si="10"/>
        <v>0</v>
      </c>
      <c r="H27" s="36"/>
      <c r="I27" s="22">
        <f t="shared" si="11"/>
        <v>0</v>
      </c>
      <c r="J27" s="24">
        <f t="shared" si="12"/>
        <v>0</v>
      </c>
      <c r="K27" s="32"/>
      <c r="L27" s="33"/>
      <c r="M27" s="33"/>
      <c r="N27" s="37"/>
      <c r="O27" s="22">
        <f t="shared" si="13"/>
        <v>0</v>
      </c>
      <c r="P27" s="38"/>
      <c r="Q27" s="22">
        <f t="shared" si="14"/>
        <v>0</v>
      </c>
      <c r="R27" s="24">
        <f t="shared" si="15"/>
        <v>0</v>
      </c>
      <c r="S27" s="32"/>
      <c r="T27" s="33"/>
      <c r="U27" s="33"/>
      <c r="V27" s="35"/>
      <c r="W27" s="22">
        <f t="shared" si="16"/>
        <v>0</v>
      </c>
      <c r="X27" s="36"/>
      <c r="Y27" s="22">
        <f t="shared" si="17"/>
        <v>0</v>
      </c>
      <c r="Z27" s="22">
        <f t="shared" si="18"/>
        <v>0</v>
      </c>
      <c r="AA27" s="36"/>
      <c r="AB27" s="24">
        <f t="shared" si="19"/>
        <v>0</v>
      </c>
    </row>
    <row r="28" spans="2:28" x14ac:dyDescent="0.3">
      <c r="B28" s="32"/>
      <c r="C28" s="33"/>
      <c r="D28" s="34"/>
      <c r="E28" s="32"/>
      <c r="F28" s="35"/>
      <c r="G28" s="22">
        <f t="shared" si="10"/>
        <v>0</v>
      </c>
      <c r="H28" s="36"/>
      <c r="I28" s="22">
        <f t="shared" si="11"/>
        <v>0</v>
      </c>
      <c r="J28" s="24">
        <f t="shared" si="12"/>
        <v>0</v>
      </c>
      <c r="K28" s="32"/>
      <c r="L28" s="33"/>
      <c r="M28" s="33"/>
      <c r="N28" s="37"/>
      <c r="O28" s="22">
        <f t="shared" si="13"/>
        <v>0</v>
      </c>
      <c r="P28" s="38"/>
      <c r="Q28" s="22">
        <f t="shared" si="14"/>
        <v>0</v>
      </c>
      <c r="R28" s="24">
        <f t="shared" si="15"/>
        <v>0</v>
      </c>
      <c r="S28" s="32"/>
      <c r="T28" s="33"/>
      <c r="U28" s="33"/>
      <c r="V28" s="35"/>
      <c r="W28" s="22">
        <f t="shared" si="16"/>
        <v>0</v>
      </c>
      <c r="X28" s="36"/>
      <c r="Y28" s="22">
        <f t="shared" si="17"/>
        <v>0</v>
      </c>
      <c r="Z28" s="22">
        <f t="shared" si="18"/>
        <v>0</v>
      </c>
      <c r="AA28" s="36"/>
      <c r="AB28" s="24">
        <f t="shared" si="19"/>
        <v>0</v>
      </c>
    </row>
    <row r="29" spans="2:28" x14ac:dyDescent="0.3">
      <c r="B29" s="32"/>
      <c r="C29" s="33"/>
      <c r="D29" s="34"/>
      <c r="E29" s="32"/>
      <c r="F29" s="35"/>
      <c r="G29" s="22">
        <f t="shared" si="10"/>
        <v>0</v>
      </c>
      <c r="H29" s="36"/>
      <c r="I29" s="22">
        <f t="shared" si="11"/>
        <v>0</v>
      </c>
      <c r="J29" s="24">
        <f t="shared" si="12"/>
        <v>0</v>
      </c>
      <c r="K29" s="32"/>
      <c r="L29" s="33"/>
      <c r="M29" s="33"/>
      <c r="N29" s="37"/>
      <c r="O29" s="22">
        <f t="shared" si="13"/>
        <v>0</v>
      </c>
      <c r="P29" s="38"/>
      <c r="Q29" s="22">
        <f t="shared" si="14"/>
        <v>0</v>
      </c>
      <c r="R29" s="24">
        <f t="shared" si="15"/>
        <v>0</v>
      </c>
      <c r="S29" s="32"/>
      <c r="T29" s="33"/>
      <c r="U29" s="33"/>
      <c r="V29" s="35"/>
      <c r="W29" s="22">
        <f t="shared" si="16"/>
        <v>0</v>
      </c>
      <c r="X29" s="36"/>
      <c r="Y29" s="22">
        <f t="shared" si="17"/>
        <v>0</v>
      </c>
      <c r="Z29" s="22">
        <f t="shared" si="18"/>
        <v>0</v>
      </c>
      <c r="AA29" s="36"/>
      <c r="AB29" s="24">
        <f t="shared" si="19"/>
        <v>0</v>
      </c>
    </row>
    <row r="30" spans="2:28" x14ac:dyDescent="0.3">
      <c r="B30" s="32"/>
      <c r="C30" s="33"/>
      <c r="D30" s="34"/>
      <c r="E30" s="32"/>
      <c r="F30" s="35"/>
      <c r="G30" s="22">
        <f t="shared" si="10"/>
        <v>0</v>
      </c>
      <c r="H30" s="36"/>
      <c r="I30" s="22">
        <f t="shared" si="11"/>
        <v>0</v>
      </c>
      <c r="J30" s="24">
        <f t="shared" si="12"/>
        <v>0</v>
      </c>
      <c r="K30" s="32"/>
      <c r="L30" s="33"/>
      <c r="M30" s="33"/>
      <c r="N30" s="37"/>
      <c r="O30" s="22">
        <f t="shared" si="13"/>
        <v>0</v>
      </c>
      <c r="P30" s="38"/>
      <c r="Q30" s="22">
        <f t="shared" si="14"/>
        <v>0</v>
      </c>
      <c r="R30" s="24">
        <f t="shared" si="15"/>
        <v>0</v>
      </c>
      <c r="S30" s="32"/>
      <c r="T30" s="33"/>
      <c r="U30" s="33"/>
      <c r="V30" s="35"/>
      <c r="W30" s="22">
        <f t="shared" si="16"/>
        <v>0</v>
      </c>
      <c r="X30" s="36"/>
      <c r="Y30" s="22">
        <f t="shared" si="17"/>
        <v>0</v>
      </c>
      <c r="Z30" s="22">
        <f t="shared" si="18"/>
        <v>0</v>
      </c>
      <c r="AA30" s="36"/>
      <c r="AB30" s="24">
        <f t="shared" si="19"/>
        <v>0</v>
      </c>
    </row>
    <row r="31" spans="2:28" ht="15" thickBot="1" x14ac:dyDescent="0.35">
      <c r="B31" s="32"/>
      <c r="C31" s="33"/>
      <c r="D31" s="34"/>
      <c r="E31" s="32"/>
      <c r="F31" s="35"/>
      <c r="G31" s="22">
        <f t="shared" si="10"/>
        <v>0</v>
      </c>
      <c r="H31" s="36"/>
      <c r="I31" s="22">
        <f t="shared" si="11"/>
        <v>0</v>
      </c>
      <c r="J31" s="24">
        <f t="shared" si="12"/>
        <v>0</v>
      </c>
      <c r="K31" s="32"/>
      <c r="L31" s="33"/>
      <c r="M31" s="33"/>
      <c r="N31" s="35"/>
      <c r="O31" s="22">
        <f t="shared" si="13"/>
        <v>0</v>
      </c>
      <c r="P31" s="38"/>
      <c r="Q31" s="22">
        <f t="shared" si="14"/>
        <v>0</v>
      </c>
      <c r="R31" s="24">
        <f t="shared" si="15"/>
        <v>0</v>
      </c>
      <c r="S31" s="32"/>
      <c r="T31" s="33"/>
      <c r="U31" s="33"/>
      <c r="V31" s="35"/>
      <c r="W31" s="22">
        <f t="shared" si="16"/>
        <v>0</v>
      </c>
      <c r="X31" s="36"/>
      <c r="Y31" s="22">
        <f t="shared" si="17"/>
        <v>0</v>
      </c>
      <c r="Z31" s="22">
        <f t="shared" si="18"/>
        <v>0</v>
      </c>
      <c r="AA31" s="36"/>
      <c r="AB31" s="24">
        <f t="shared" si="19"/>
        <v>0</v>
      </c>
    </row>
    <row r="32" spans="2:28" ht="15" thickBot="1" x14ac:dyDescent="0.35">
      <c r="B32" s="21" t="s">
        <v>18</v>
      </c>
      <c r="C32" s="23">
        <f>J32+R32+Z32</f>
        <v>0</v>
      </c>
      <c r="D32" s="18"/>
      <c r="E32" s="19">
        <f>SUM(E20:E31)</f>
        <v>0</v>
      </c>
      <c r="F32" s="18"/>
      <c r="G32" s="23">
        <f>SUM(G20:G31)</f>
        <v>0</v>
      </c>
      <c r="H32" s="18"/>
      <c r="I32" s="23">
        <f>SUM(I20:I31)</f>
        <v>0</v>
      </c>
      <c r="J32" s="25">
        <f>SUM(J20:J31)</f>
        <v>0</v>
      </c>
      <c r="K32" s="18"/>
      <c r="L32" s="18"/>
      <c r="M32" s="18"/>
      <c r="N32" s="18"/>
      <c r="O32" s="23">
        <f>SUM(O20:O31)</f>
        <v>0</v>
      </c>
      <c r="P32" s="18"/>
      <c r="Q32" s="23">
        <f>SUM(Q20:Q31)</f>
        <v>0</v>
      </c>
      <c r="R32" s="23">
        <f>SUM(R20:R31)</f>
        <v>0</v>
      </c>
      <c r="S32" s="18"/>
      <c r="T32" s="18"/>
      <c r="U32" s="18"/>
      <c r="V32" s="18"/>
      <c r="W32" s="23">
        <f>SUM(W20:W31)</f>
        <v>0</v>
      </c>
      <c r="X32" s="18"/>
      <c r="Y32" s="23">
        <f>SUM(Y20:Y31)</f>
        <v>0</v>
      </c>
      <c r="Z32" s="23">
        <f>SUM(Z20:Z31)</f>
        <v>0</v>
      </c>
      <c r="AA32" s="18"/>
      <c r="AB32" s="25">
        <f>SUM(AB20:AB31)</f>
        <v>0</v>
      </c>
    </row>
    <row r="33" spans="2:28" ht="43.2" x14ac:dyDescent="0.3">
      <c r="B33" s="134"/>
      <c r="C33" s="5" t="s">
        <v>1</v>
      </c>
      <c r="D33" s="6" t="s">
        <v>2</v>
      </c>
      <c r="E33" s="11" t="s">
        <v>17</v>
      </c>
      <c r="F33" s="5" t="s">
        <v>5</v>
      </c>
      <c r="G33" s="5" t="s">
        <v>14</v>
      </c>
      <c r="H33" s="5" t="s">
        <v>4</v>
      </c>
      <c r="I33" s="5" t="s">
        <v>6</v>
      </c>
      <c r="J33" s="6" t="s">
        <v>15</v>
      </c>
      <c r="K33" s="11" t="s">
        <v>13</v>
      </c>
      <c r="L33" s="5" t="s">
        <v>2</v>
      </c>
      <c r="M33" s="5" t="s">
        <v>1</v>
      </c>
      <c r="N33" s="5" t="s">
        <v>8</v>
      </c>
      <c r="O33" s="5" t="s">
        <v>14</v>
      </c>
      <c r="P33" s="5" t="s">
        <v>4</v>
      </c>
      <c r="Q33" s="5" t="s">
        <v>9</v>
      </c>
      <c r="R33" s="6" t="s">
        <v>15</v>
      </c>
      <c r="S33" s="11" t="s">
        <v>7</v>
      </c>
      <c r="T33" s="5" t="s">
        <v>2</v>
      </c>
      <c r="U33" s="5" t="s">
        <v>1</v>
      </c>
      <c r="V33" s="5" t="s">
        <v>8</v>
      </c>
      <c r="W33" s="5" t="s">
        <v>14</v>
      </c>
      <c r="X33" s="5" t="s">
        <v>4</v>
      </c>
      <c r="Y33" s="5" t="s">
        <v>9</v>
      </c>
      <c r="Z33" s="5" t="s">
        <v>15</v>
      </c>
      <c r="AA33" s="5" t="s">
        <v>12</v>
      </c>
      <c r="AB33" s="6" t="s">
        <v>16</v>
      </c>
    </row>
    <row r="34" spans="2:28" x14ac:dyDescent="0.3">
      <c r="B34" s="32"/>
      <c r="C34" s="33"/>
      <c r="D34" s="34"/>
      <c r="E34" s="32"/>
      <c r="F34" s="35"/>
      <c r="G34" s="22">
        <f>E34*F34</f>
        <v>0</v>
      </c>
      <c r="H34" s="36"/>
      <c r="I34" s="22">
        <f>(F34*H34)*E34</f>
        <v>0</v>
      </c>
      <c r="J34" s="24">
        <f>G34+I34</f>
        <v>0</v>
      </c>
      <c r="K34" s="32"/>
      <c r="L34" s="33"/>
      <c r="M34" s="33"/>
      <c r="N34" s="37"/>
      <c r="O34" s="22">
        <f>M34*N34</f>
        <v>0</v>
      </c>
      <c r="P34" s="38"/>
      <c r="Q34" s="22">
        <f>(N34*P34)*M34</f>
        <v>0</v>
      </c>
      <c r="R34" s="24">
        <f>O34+Q34</f>
        <v>0</v>
      </c>
      <c r="S34" s="32"/>
      <c r="T34" s="33"/>
      <c r="U34" s="33"/>
      <c r="V34" s="35"/>
      <c r="W34" s="22">
        <f>U34*V34</f>
        <v>0</v>
      </c>
      <c r="X34" s="36"/>
      <c r="Y34" s="12">
        <f>(V34*X34)*U34</f>
        <v>0</v>
      </c>
      <c r="Z34" s="12">
        <f>W34+Y34</f>
        <v>0</v>
      </c>
      <c r="AA34" s="36">
        <v>0.09</v>
      </c>
      <c r="AB34" s="24">
        <f>(Z34*AA34)+Z34</f>
        <v>0</v>
      </c>
    </row>
    <row r="35" spans="2:28" x14ac:dyDescent="0.3">
      <c r="B35" s="32"/>
      <c r="C35" s="33"/>
      <c r="D35" s="34"/>
      <c r="E35" s="32"/>
      <c r="F35" s="35"/>
      <c r="G35" s="22">
        <f t="shared" ref="G35:G45" si="20">E35*F35</f>
        <v>0</v>
      </c>
      <c r="H35" s="36"/>
      <c r="I35" s="22">
        <f t="shared" ref="I35:I45" si="21">(F35*H35)*E35</f>
        <v>0</v>
      </c>
      <c r="J35" s="24">
        <f t="shared" ref="J35:J45" si="22">G35+I35</f>
        <v>0</v>
      </c>
      <c r="K35" s="32"/>
      <c r="L35" s="33"/>
      <c r="M35" s="33"/>
      <c r="N35" s="37"/>
      <c r="O35" s="22">
        <f t="shared" ref="O35:O45" si="23">M35*N35</f>
        <v>0</v>
      </c>
      <c r="P35" s="38"/>
      <c r="Q35" s="22">
        <f t="shared" ref="Q35:Q45" si="24">(N35*P35)*M35</f>
        <v>0</v>
      </c>
      <c r="R35" s="24">
        <f t="shared" ref="R35:R45" si="25">O35+Q35</f>
        <v>0</v>
      </c>
      <c r="S35" s="32"/>
      <c r="T35" s="33"/>
      <c r="U35" s="33"/>
      <c r="V35" s="35"/>
      <c r="W35" s="22">
        <f t="shared" ref="W35:W45" si="26">U35*V35</f>
        <v>0</v>
      </c>
      <c r="X35" s="36"/>
      <c r="Y35" s="22">
        <f t="shared" ref="Y35:Y45" si="27">(V35*X35)*U35</f>
        <v>0</v>
      </c>
      <c r="Z35" s="22">
        <f t="shared" ref="Z35:Z45" si="28">W35+Y35</f>
        <v>0</v>
      </c>
      <c r="AA35" s="36"/>
      <c r="AB35" s="24">
        <f t="shared" ref="AB35:AB45" si="29">(Z35*AA35)+Z35</f>
        <v>0</v>
      </c>
    </row>
    <row r="36" spans="2:28" x14ac:dyDescent="0.3">
      <c r="B36" s="32"/>
      <c r="C36" s="33"/>
      <c r="D36" s="34"/>
      <c r="E36" s="32"/>
      <c r="F36" s="35"/>
      <c r="G36" s="22">
        <f t="shared" si="20"/>
        <v>0</v>
      </c>
      <c r="H36" s="36"/>
      <c r="I36" s="22">
        <f t="shared" si="21"/>
        <v>0</v>
      </c>
      <c r="J36" s="24">
        <f t="shared" si="22"/>
        <v>0</v>
      </c>
      <c r="K36" s="32"/>
      <c r="L36" s="33"/>
      <c r="M36" s="33"/>
      <c r="N36" s="37"/>
      <c r="O36" s="22">
        <f t="shared" si="23"/>
        <v>0</v>
      </c>
      <c r="P36" s="38"/>
      <c r="Q36" s="22">
        <f t="shared" si="24"/>
        <v>0</v>
      </c>
      <c r="R36" s="24">
        <f t="shared" si="25"/>
        <v>0</v>
      </c>
      <c r="S36" s="32"/>
      <c r="T36" s="33"/>
      <c r="U36" s="33"/>
      <c r="V36" s="35"/>
      <c r="W36" s="22">
        <f t="shared" si="26"/>
        <v>0</v>
      </c>
      <c r="X36" s="36"/>
      <c r="Y36" s="22">
        <f t="shared" si="27"/>
        <v>0</v>
      </c>
      <c r="Z36" s="22">
        <f t="shared" si="28"/>
        <v>0</v>
      </c>
      <c r="AA36" s="36"/>
      <c r="AB36" s="24">
        <f t="shared" si="29"/>
        <v>0</v>
      </c>
    </row>
    <row r="37" spans="2:28" x14ac:dyDescent="0.3">
      <c r="B37" s="32"/>
      <c r="C37" s="33"/>
      <c r="D37" s="34"/>
      <c r="E37" s="32"/>
      <c r="F37" s="35"/>
      <c r="G37" s="22">
        <f t="shared" si="20"/>
        <v>0</v>
      </c>
      <c r="H37" s="36"/>
      <c r="I37" s="22">
        <f t="shared" si="21"/>
        <v>0</v>
      </c>
      <c r="J37" s="24">
        <f t="shared" si="22"/>
        <v>0</v>
      </c>
      <c r="K37" s="32"/>
      <c r="L37" s="33"/>
      <c r="M37" s="33"/>
      <c r="N37" s="37"/>
      <c r="O37" s="22">
        <f t="shared" si="23"/>
        <v>0</v>
      </c>
      <c r="P37" s="38"/>
      <c r="Q37" s="22">
        <f t="shared" si="24"/>
        <v>0</v>
      </c>
      <c r="R37" s="24">
        <f t="shared" si="25"/>
        <v>0</v>
      </c>
      <c r="S37" s="32"/>
      <c r="T37" s="33"/>
      <c r="U37" s="33"/>
      <c r="V37" s="35"/>
      <c r="W37" s="22">
        <f t="shared" si="26"/>
        <v>0</v>
      </c>
      <c r="X37" s="36"/>
      <c r="Y37" s="22">
        <f t="shared" si="27"/>
        <v>0</v>
      </c>
      <c r="Z37" s="22">
        <f t="shared" si="28"/>
        <v>0</v>
      </c>
      <c r="AA37" s="36"/>
      <c r="AB37" s="24">
        <f t="shared" si="29"/>
        <v>0</v>
      </c>
    </row>
    <row r="38" spans="2:28" x14ac:dyDescent="0.3">
      <c r="B38" s="32"/>
      <c r="C38" s="33"/>
      <c r="D38" s="34"/>
      <c r="E38" s="32"/>
      <c r="F38" s="35"/>
      <c r="G38" s="22">
        <f t="shared" si="20"/>
        <v>0</v>
      </c>
      <c r="H38" s="36"/>
      <c r="I38" s="22">
        <f t="shared" si="21"/>
        <v>0</v>
      </c>
      <c r="J38" s="24">
        <f t="shared" si="22"/>
        <v>0</v>
      </c>
      <c r="K38" s="32"/>
      <c r="L38" s="33"/>
      <c r="M38" s="33"/>
      <c r="N38" s="37"/>
      <c r="O38" s="22">
        <f t="shared" si="23"/>
        <v>0</v>
      </c>
      <c r="P38" s="38"/>
      <c r="Q38" s="22">
        <f t="shared" si="24"/>
        <v>0</v>
      </c>
      <c r="R38" s="24">
        <f t="shared" si="25"/>
        <v>0</v>
      </c>
      <c r="S38" s="32"/>
      <c r="T38" s="33"/>
      <c r="U38" s="33"/>
      <c r="V38" s="35"/>
      <c r="W38" s="22">
        <f t="shared" si="26"/>
        <v>0</v>
      </c>
      <c r="X38" s="36"/>
      <c r="Y38" s="22">
        <f t="shared" si="27"/>
        <v>0</v>
      </c>
      <c r="Z38" s="22">
        <f t="shared" si="28"/>
        <v>0</v>
      </c>
      <c r="AA38" s="36"/>
      <c r="AB38" s="24">
        <f t="shared" si="29"/>
        <v>0</v>
      </c>
    </row>
    <row r="39" spans="2:28" x14ac:dyDescent="0.3">
      <c r="B39" s="32"/>
      <c r="C39" s="33"/>
      <c r="D39" s="34"/>
      <c r="E39" s="32"/>
      <c r="F39" s="35"/>
      <c r="G39" s="22">
        <f t="shared" si="20"/>
        <v>0</v>
      </c>
      <c r="H39" s="36"/>
      <c r="I39" s="22">
        <f t="shared" si="21"/>
        <v>0</v>
      </c>
      <c r="J39" s="24">
        <f t="shared" si="22"/>
        <v>0</v>
      </c>
      <c r="K39" s="32"/>
      <c r="L39" s="33"/>
      <c r="M39" s="33"/>
      <c r="N39" s="37"/>
      <c r="O39" s="22">
        <f t="shared" si="23"/>
        <v>0</v>
      </c>
      <c r="P39" s="38"/>
      <c r="Q39" s="22">
        <f t="shared" si="24"/>
        <v>0</v>
      </c>
      <c r="R39" s="24">
        <f t="shared" si="25"/>
        <v>0</v>
      </c>
      <c r="S39" s="32"/>
      <c r="T39" s="33"/>
      <c r="U39" s="33"/>
      <c r="V39" s="35"/>
      <c r="W39" s="22">
        <f t="shared" si="26"/>
        <v>0</v>
      </c>
      <c r="X39" s="36"/>
      <c r="Y39" s="22">
        <f t="shared" si="27"/>
        <v>0</v>
      </c>
      <c r="Z39" s="22">
        <f t="shared" si="28"/>
        <v>0</v>
      </c>
      <c r="AA39" s="36"/>
      <c r="AB39" s="24">
        <f t="shared" si="29"/>
        <v>0</v>
      </c>
    </row>
    <row r="40" spans="2:28" x14ac:dyDescent="0.3">
      <c r="B40" s="32"/>
      <c r="C40" s="33"/>
      <c r="D40" s="34"/>
      <c r="E40" s="32"/>
      <c r="F40" s="35"/>
      <c r="G40" s="22">
        <f t="shared" si="20"/>
        <v>0</v>
      </c>
      <c r="H40" s="36"/>
      <c r="I40" s="22">
        <f t="shared" si="21"/>
        <v>0</v>
      </c>
      <c r="J40" s="24">
        <f t="shared" si="22"/>
        <v>0</v>
      </c>
      <c r="K40" s="32"/>
      <c r="L40" s="33"/>
      <c r="M40" s="33"/>
      <c r="N40" s="37"/>
      <c r="O40" s="22">
        <f t="shared" si="23"/>
        <v>0</v>
      </c>
      <c r="P40" s="38"/>
      <c r="Q40" s="22">
        <f t="shared" si="24"/>
        <v>0</v>
      </c>
      <c r="R40" s="24">
        <f t="shared" si="25"/>
        <v>0</v>
      </c>
      <c r="S40" s="32"/>
      <c r="T40" s="33"/>
      <c r="U40" s="33"/>
      <c r="V40" s="35"/>
      <c r="W40" s="22">
        <f t="shared" si="26"/>
        <v>0</v>
      </c>
      <c r="X40" s="36"/>
      <c r="Y40" s="22">
        <f t="shared" si="27"/>
        <v>0</v>
      </c>
      <c r="Z40" s="22">
        <f t="shared" si="28"/>
        <v>0</v>
      </c>
      <c r="AA40" s="36"/>
      <c r="AB40" s="24">
        <f t="shared" si="29"/>
        <v>0</v>
      </c>
    </row>
    <row r="41" spans="2:28" x14ac:dyDescent="0.3">
      <c r="B41" s="32"/>
      <c r="C41" s="33"/>
      <c r="D41" s="34"/>
      <c r="E41" s="32"/>
      <c r="F41" s="35"/>
      <c r="G41" s="22">
        <f t="shared" si="20"/>
        <v>0</v>
      </c>
      <c r="H41" s="36"/>
      <c r="I41" s="22">
        <f t="shared" si="21"/>
        <v>0</v>
      </c>
      <c r="J41" s="24">
        <f t="shared" si="22"/>
        <v>0</v>
      </c>
      <c r="K41" s="32"/>
      <c r="L41" s="33"/>
      <c r="M41" s="33"/>
      <c r="N41" s="37"/>
      <c r="O41" s="22">
        <f t="shared" si="23"/>
        <v>0</v>
      </c>
      <c r="P41" s="38"/>
      <c r="Q41" s="22">
        <f t="shared" si="24"/>
        <v>0</v>
      </c>
      <c r="R41" s="24">
        <f t="shared" si="25"/>
        <v>0</v>
      </c>
      <c r="S41" s="32"/>
      <c r="T41" s="33"/>
      <c r="U41" s="33"/>
      <c r="V41" s="35"/>
      <c r="W41" s="22">
        <f t="shared" si="26"/>
        <v>0</v>
      </c>
      <c r="X41" s="36"/>
      <c r="Y41" s="22">
        <f t="shared" si="27"/>
        <v>0</v>
      </c>
      <c r="Z41" s="22">
        <f t="shared" si="28"/>
        <v>0</v>
      </c>
      <c r="AA41" s="36"/>
      <c r="AB41" s="24">
        <f t="shared" si="29"/>
        <v>0</v>
      </c>
    </row>
    <row r="42" spans="2:28" x14ac:dyDescent="0.3">
      <c r="B42" s="32"/>
      <c r="C42" s="33"/>
      <c r="D42" s="34"/>
      <c r="E42" s="32"/>
      <c r="F42" s="35"/>
      <c r="G42" s="22">
        <f t="shared" si="20"/>
        <v>0</v>
      </c>
      <c r="H42" s="36"/>
      <c r="I42" s="22">
        <f t="shared" si="21"/>
        <v>0</v>
      </c>
      <c r="J42" s="24">
        <f t="shared" si="22"/>
        <v>0</v>
      </c>
      <c r="K42" s="32"/>
      <c r="L42" s="33"/>
      <c r="M42" s="33"/>
      <c r="N42" s="37"/>
      <c r="O42" s="22">
        <f t="shared" si="23"/>
        <v>0</v>
      </c>
      <c r="P42" s="38"/>
      <c r="Q42" s="22">
        <f t="shared" si="24"/>
        <v>0</v>
      </c>
      <c r="R42" s="24">
        <f t="shared" si="25"/>
        <v>0</v>
      </c>
      <c r="S42" s="32"/>
      <c r="T42" s="33"/>
      <c r="U42" s="33"/>
      <c r="V42" s="35"/>
      <c r="W42" s="22">
        <f t="shared" si="26"/>
        <v>0</v>
      </c>
      <c r="X42" s="36"/>
      <c r="Y42" s="22">
        <f t="shared" si="27"/>
        <v>0</v>
      </c>
      <c r="Z42" s="22">
        <f t="shared" si="28"/>
        <v>0</v>
      </c>
      <c r="AA42" s="36"/>
      <c r="AB42" s="24">
        <f t="shared" si="29"/>
        <v>0</v>
      </c>
    </row>
    <row r="43" spans="2:28" x14ac:dyDescent="0.3">
      <c r="B43" s="32"/>
      <c r="C43" s="33"/>
      <c r="D43" s="34"/>
      <c r="E43" s="32"/>
      <c r="F43" s="35"/>
      <c r="G43" s="22">
        <f t="shared" si="20"/>
        <v>0</v>
      </c>
      <c r="H43" s="36"/>
      <c r="I43" s="22">
        <f t="shared" si="21"/>
        <v>0</v>
      </c>
      <c r="J43" s="24">
        <f t="shared" si="22"/>
        <v>0</v>
      </c>
      <c r="K43" s="32"/>
      <c r="L43" s="33"/>
      <c r="M43" s="33"/>
      <c r="N43" s="37"/>
      <c r="O43" s="22">
        <f t="shared" si="23"/>
        <v>0</v>
      </c>
      <c r="P43" s="38"/>
      <c r="Q43" s="22">
        <f t="shared" si="24"/>
        <v>0</v>
      </c>
      <c r="R43" s="24">
        <f t="shared" si="25"/>
        <v>0</v>
      </c>
      <c r="S43" s="32"/>
      <c r="T43" s="33"/>
      <c r="U43" s="33"/>
      <c r="V43" s="35"/>
      <c r="W43" s="22">
        <f t="shared" si="26"/>
        <v>0</v>
      </c>
      <c r="X43" s="36"/>
      <c r="Y43" s="22">
        <f t="shared" si="27"/>
        <v>0</v>
      </c>
      <c r="Z43" s="22">
        <f t="shared" si="28"/>
        <v>0</v>
      </c>
      <c r="AA43" s="36"/>
      <c r="AB43" s="24">
        <f t="shared" si="29"/>
        <v>0</v>
      </c>
    </row>
    <row r="44" spans="2:28" x14ac:dyDescent="0.3">
      <c r="B44" s="32"/>
      <c r="C44" s="33"/>
      <c r="D44" s="34"/>
      <c r="E44" s="32"/>
      <c r="F44" s="35"/>
      <c r="G44" s="22">
        <f t="shared" si="20"/>
        <v>0</v>
      </c>
      <c r="H44" s="36"/>
      <c r="I44" s="22">
        <f t="shared" si="21"/>
        <v>0</v>
      </c>
      <c r="J44" s="24">
        <f t="shared" si="22"/>
        <v>0</v>
      </c>
      <c r="K44" s="32"/>
      <c r="L44" s="33"/>
      <c r="M44" s="33"/>
      <c r="N44" s="37"/>
      <c r="O44" s="22">
        <f t="shared" si="23"/>
        <v>0</v>
      </c>
      <c r="P44" s="38"/>
      <c r="Q44" s="22">
        <f t="shared" si="24"/>
        <v>0</v>
      </c>
      <c r="R44" s="24">
        <f t="shared" si="25"/>
        <v>0</v>
      </c>
      <c r="S44" s="32"/>
      <c r="T44" s="33"/>
      <c r="U44" s="33"/>
      <c r="V44" s="35"/>
      <c r="W44" s="22">
        <f t="shared" si="26"/>
        <v>0</v>
      </c>
      <c r="X44" s="36"/>
      <c r="Y44" s="22">
        <f t="shared" si="27"/>
        <v>0</v>
      </c>
      <c r="Z44" s="22">
        <f t="shared" si="28"/>
        <v>0</v>
      </c>
      <c r="AA44" s="36"/>
      <c r="AB44" s="24">
        <f t="shared" si="29"/>
        <v>0</v>
      </c>
    </row>
    <row r="45" spans="2:28" ht="15" thickBot="1" x14ac:dyDescent="0.35">
      <c r="B45" s="32"/>
      <c r="C45" s="33"/>
      <c r="D45" s="34"/>
      <c r="E45" s="32"/>
      <c r="F45" s="35"/>
      <c r="G45" s="22">
        <f t="shared" si="20"/>
        <v>0</v>
      </c>
      <c r="H45" s="36"/>
      <c r="I45" s="22">
        <f t="shared" si="21"/>
        <v>0</v>
      </c>
      <c r="J45" s="24">
        <f t="shared" si="22"/>
        <v>0</v>
      </c>
      <c r="K45" s="32"/>
      <c r="L45" s="33"/>
      <c r="M45" s="33"/>
      <c r="N45" s="35"/>
      <c r="O45" s="22">
        <f t="shared" si="23"/>
        <v>0</v>
      </c>
      <c r="P45" s="38"/>
      <c r="Q45" s="22">
        <f t="shared" si="24"/>
        <v>0</v>
      </c>
      <c r="R45" s="24">
        <f t="shared" si="25"/>
        <v>0</v>
      </c>
      <c r="S45" s="32"/>
      <c r="T45" s="33"/>
      <c r="U45" s="33"/>
      <c r="V45" s="35"/>
      <c r="W45" s="22">
        <f t="shared" si="26"/>
        <v>0</v>
      </c>
      <c r="X45" s="36"/>
      <c r="Y45" s="22">
        <f t="shared" si="27"/>
        <v>0</v>
      </c>
      <c r="Z45" s="22">
        <f t="shared" si="28"/>
        <v>0</v>
      </c>
      <c r="AA45" s="36"/>
      <c r="AB45" s="24">
        <f t="shared" si="29"/>
        <v>0</v>
      </c>
    </row>
    <row r="46" spans="2:28" ht="15" thickBot="1" x14ac:dyDescent="0.35">
      <c r="B46" s="21" t="s">
        <v>18</v>
      </c>
      <c r="C46" s="23">
        <f>J46+R46+Z46</f>
        <v>0</v>
      </c>
      <c r="D46" s="18"/>
      <c r="E46" s="19">
        <f>SUM(E34:E45)</f>
        <v>0</v>
      </c>
      <c r="F46" s="18"/>
      <c r="G46" s="23">
        <f>SUM(G34:G45)</f>
        <v>0</v>
      </c>
      <c r="H46" s="18"/>
      <c r="I46" s="23">
        <f>SUM(I34:I45)</f>
        <v>0</v>
      </c>
      <c r="J46" s="25">
        <f>SUM(J34:J45)</f>
        <v>0</v>
      </c>
      <c r="K46" s="18"/>
      <c r="L46" s="18"/>
      <c r="M46" s="18"/>
      <c r="N46" s="18"/>
      <c r="O46" s="23">
        <f>SUM(O34:O45)</f>
        <v>0</v>
      </c>
      <c r="P46" s="18"/>
      <c r="Q46" s="23">
        <f>SUM(Q34:Q45)</f>
        <v>0</v>
      </c>
      <c r="R46" s="23">
        <f>SUM(R34:R45)</f>
        <v>0</v>
      </c>
      <c r="S46" s="18"/>
      <c r="T46" s="18"/>
      <c r="U46" s="18"/>
      <c r="V46" s="18"/>
      <c r="W46" s="23">
        <f>SUM(W34:W45)</f>
        <v>0</v>
      </c>
      <c r="X46" s="18"/>
      <c r="Y46" s="23">
        <f>SUM(Y34:Y45)</f>
        <v>0</v>
      </c>
      <c r="Z46" s="23">
        <f>SUM(Z34:Z45)</f>
        <v>0</v>
      </c>
      <c r="AA46" s="18"/>
      <c r="AB46" s="25">
        <f>SUM(AB34:AB45)</f>
        <v>0</v>
      </c>
    </row>
    <row r="47" spans="2:28" ht="43.2" x14ac:dyDescent="0.3">
      <c r="B47" s="134"/>
      <c r="C47" s="5" t="s">
        <v>1</v>
      </c>
      <c r="D47" s="6" t="s">
        <v>2</v>
      </c>
      <c r="E47" s="11" t="s">
        <v>17</v>
      </c>
      <c r="F47" s="5" t="s">
        <v>5</v>
      </c>
      <c r="G47" s="5" t="s">
        <v>14</v>
      </c>
      <c r="H47" s="5" t="s">
        <v>4</v>
      </c>
      <c r="I47" s="5" t="s">
        <v>6</v>
      </c>
      <c r="J47" s="6" t="s">
        <v>15</v>
      </c>
      <c r="K47" s="11" t="s">
        <v>13</v>
      </c>
      <c r="L47" s="5" t="s">
        <v>2</v>
      </c>
      <c r="M47" s="5" t="s">
        <v>1</v>
      </c>
      <c r="N47" s="5" t="s">
        <v>8</v>
      </c>
      <c r="O47" s="5" t="s">
        <v>14</v>
      </c>
      <c r="P47" s="5" t="s">
        <v>4</v>
      </c>
      <c r="Q47" s="5" t="s">
        <v>9</v>
      </c>
      <c r="R47" s="6" t="s">
        <v>15</v>
      </c>
      <c r="S47" s="11" t="s">
        <v>7</v>
      </c>
      <c r="T47" s="5" t="s">
        <v>2</v>
      </c>
      <c r="U47" s="5" t="s">
        <v>1</v>
      </c>
      <c r="V47" s="5" t="s">
        <v>8</v>
      </c>
      <c r="W47" s="5" t="s">
        <v>14</v>
      </c>
      <c r="X47" s="5" t="s">
        <v>4</v>
      </c>
      <c r="Y47" s="5" t="s">
        <v>9</v>
      </c>
      <c r="Z47" s="5" t="s">
        <v>15</v>
      </c>
      <c r="AA47" s="5" t="s">
        <v>12</v>
      </c>
      <c r="AB47" s="6" t="s">
        <v>16</v>
      </c>
    </row>
    <row r="48" spans="2:28" x14ac:dyDescent="0.3">
      <c r="B48" s="32"/>
      <c r="C48" s="33"/>
      <c r="D48" s="34"/>
      <c r="E48" s="32"/>
      <c r="F48" s="35"/>
      <c r="G48" s="22">
        <f>E48*F48</f>
        <v>0</v>
      </c>
      <c r="H48" s="36"/>
      <c r="I48" s="22">
        <f>(F48*H48)*E48</f>
        <v>0</v>
      </c>
      <c r="J48" s="24">
        <f>G48+I48</f>
        <v>0</v>
      </c>
      <c r="K48" s="32"/>
      <c r="L48" s="33"/>
      <c r="M48" s="33"/>
      <c r="N48" s="37"/>
      <c r="O48" s="22">
        <f>M48*N48</f>
        <v>0</v>
      </c>
      <c r="P48" s="38"/>
      <c r="Q48" s="22">
        <f>(N48*P48)*M48</f>
        <v>0</v>
      </c>
      <c r="R48" s="24">
        <f>O48+Q48</f>
        <v>0</v>
      </c>
      <c r="S48" s="32"/>
      <c r="T48" s="33"/>
      <c r="U48" s="33"/>
      <c r="V48" s="35"/>
      <c r="W48" s="22">
        <f>U48*V48</f>
        <v>0</v>
      </c>
      <c r="X48" s="36"/>
      <c r="Y48" s="12">
        <f>(V48*X48)*U48</f>
        <v>0</v>
      </c>
      <c r="Z48" s="12">
        <f>W48+Y48</f>
        <v>0</v>
      </c>
      <c r="AA48" s="36"/>
      <c r="AB48" s="24">
        <f>(Z48*AA48)+Z48</f>
        <v>0</v>
      </c>
    </row>
    <row r="49" spans="2:28" x14ac:dyDescent="0.3">
      <c r="B49" s="32"/>
      <c r="C49" s="33"/>
      <c r="D49" s="34"/>
      <c r="E49" s="32"/>
      <c r="F49" s="35"/>
      <c r="G49" s="22">
        <f t="shared" ref="G49:G59" si="30">E49*F49</f>
        <v>0</v>
      </c>
      <c r="H49" s="36"/>
      <c r="I49" s="22">
        <f t="shared" ref="I49:I59" si="31">(F49*H49)*E49</f>
        <v>0</v>
      </c>
      <c r="J49" s="24">
        <f t="shared" ref="J49:J59" si="32">G49+I49</f>
        <v>0</v>
      </c>
      <c r="K49" s="32"/>
      <c r="L49" s="33"/>
      <c r="M49" s="33"/>
      <c r="N49" s="35"/>
      <c r="O49" s="22">
        <f t="shared" ref="O49:O59" si="33">M49*N49</f>
        <v>0</v>
      </c>
      <c r="P49" s="38"/>
      <c r="Q49" s="22">
        <f t="shared" ref="Q49:Q59" si="34">(N49*P49)*M49</f>
        <v>0</v>
      </c>
      <c r="R49" s="24">
        <f t="shared" ref="R49:R59" si="35">O49+Q49</f>
        <v>0</v>
      </c>
      <c r="S49" s="32"/>
      <c r="T49" s="33"/>
      <c r="U49" s="33"/>
      <c r="V49" s="35"/>
      <c r="W49" s="22">
        <f t="shared" ref="W49:W59" si="36">U49*V49</f>
        <v>0</v>
      </c>
      <c r="X49" s="36"/>
      <c r="Y49" s="22">
        <f t="shared" ref="Y49:Y59" si="37">(V49*X49)*U49</f>
        <v>0</v>
      </c>
      <c r="Z49" s="22">
        <f t="shared" ref="Z49:Z59" si="38">W49+Y49</f>
        <v>0</v>
      </c>
      <c r="AA49" s="36"/>
      <c r="AB49" s="24">
        <f t="shared" ref="AB49:AB59" si="39">(Z49*AA49)+Z49</f>
        <v>0</v>
      </c>
    </row>
    <row r="50" spans="2:28" x14ac:dyDescent="0.3">
      <c r="B50" s="32"/>
      <c r="C50" s="33"/>
      <c r="D50" s="34"/>
      <c r="E50" s="32"/>
      <c r="F50" s="35"/>
      <c r="G50" s="22">
        <f t="shared" si="30"/>
        <v>0</v>
      </c>
      <c r="H50" s="36"/>
      <c r="I50" s="22">
        <f t="shared" si="31"/>
        <v>0</v>
      </c>
      <c r="J50" s="24">
        <f t="shared" si="32"/>
        <v>0</v>
      </c>
      <c r="K50" s="32"/>
      <c r="L50" s="33"/>
      <c r="M50" s="33"/>
      <c r="N50" s="35"/>
      <c r="O50" s="22">
        <f t="shared" si="33"/>
        <v>0</v>
      </c>
      <c r="P50" s="38"/>
      <c r="Q50" s="22">
        <f t="shared" si="34"/>
        <v>0</v>
      </c>
      <c r="R50" s="24">
        <f t="shared" si="35"/>
        <v>0</v>
      </c>
      <c r="S50" s="32"/>
      <c r="T50" s="33"/>
      <c r="U50" s="33"/>
      <c r="V50" s="35"/>
      <c r="W50" s="22">
        <f t="shared" si="36"/>
        <v>0</v>
      </c>
      <c r="X50" s="36"/>
      <c r="Y50" s="22">
        <f t="shared" si="37"/>
        <v>0</v>
      </c>
      <c r="Z50" s="22">
        <f t="shared" si="38"/>
        <v>0</v>
      </c>
      <c r="AA50" s="36"/>
      <c r="AB50" s="24">
        <f t="shared" si="39"/>
        <v>0</v>
      </c>
    </row>
    <row r="51" spans="2:28" x14ac:dyDescent="0.3">
      <c r="B51" s="32"/>
      <c r="C51" s="33"/>
      <c r="D51" s="34"/>
      <c r="E51" s="32"/>
      <c r="F51" s="35"/>
      <c r="G51" s="22">
        <f t="shared" si="30"/>
        <v>0</v>
      </c>
      <c r="H51" s="36"/>
      <c r="I51" s="22">
        <f t="shared" si="31"/>
        <v>0</v>
      </c>
      <c r="J51" s="24">
        <f t="shared" si="32"/>
        <v>0</v>
      </c>
      <c r="K51" s="32"/>
      <c r="L51" s="33"/>
      <c r="M51" s="33"/>
      <c r="N51" s="35"/>
      <c r="O51" s="22">
        <f t="shared" si="33"/>
        <v>0</v>
      </c>
      <c r="P51" s="38"/>
      <c r="Q51" s="22">
        <f t="shared" si="34"/>
        <v>0</v>
      </c>
      <c r="R51" s="24">
        <f t="shared" si="35"/>
        <v>0</v>
      </c>
      <c r="S51" s="32"/>
      <c r="T51" s="33"/>
      <c r="U51" s="33"/>
      <c r="V51" s="35"/>
      <c r="W51" s="22">
        <f t="shared" si="36"/>
        <v>0</v>
      </c>
      <c r="X51" s="36"/>
      <c r="Y51" s="22">
        <f t="shared" si="37"/>
        <v>0</v>
      </c>
      <c r="Z51" s="22">
        <f t="shared" si="38"/>
        <v>0</v>
      </c>
      <c r="AA51" s="36"/>
      <c r="AB51" s="24">
        <f t="shared" si="39"/>
        <v>0</v>
      </c>
    </row>
    <row r="52" spans="2:28" x14ac:dyDescent="0.3">
      <c r="B52" s="32"/>
      <c r="C52" s="33"/>
      <c r="D52" s="34"/>
      <c r="E52" s="32"/>
      <c r="F52" s="35"/>
      <c r="G52" s="22">
        <f t="shared" si="30"/>
        <v>0</v>
      </c>
      <c r="H52" s="36"/>
      <c r="I52" s="22">
        <f t="shared" si="31"/>
        <v>0</v>
      </c>
      <c r="J52" s="24">
        <f t="shared" si="32"/>
        <v>0</v>
      </c>
      <c r="K52" s="32"/>
      <c r="L52" s="33"/>
      <c r="M52" s="33"/>
      <c r="N52" s="35"/>
      <c r="O52" s="22">
        <f t="shared" si="33"/>
        <v>0</v>
      </c>
      <c r="P52" s="38"/>
      <c r="Q52" s="22">
        <f t="shared" si="34"/>
        <v>0</v>
      </c>
      <c r="R52" s="24">
        <f t="shared" si="35"/>
        <v>0</v>
      </c>
      <c r="S52" s="32"/>
      <c r="T52" s="33"/>
      <c r="U52" s="33"/>
      <c r="V52" s="35"/>
      <c r="W52" s="22">
        <f t="shared" si="36"/>
        <v>0</v>
      </c>
      <c r="X52" s="36"/>
      <c r="Y52" s="22">
        <f t="shared" si="37"/>
        <v>0</v>
      </c>
      <c r="Z52" s="22">
        <f t="shared" si="38"/>
        <v>0</v>
      </c>
      <c r="AA52" s="36"/>
      <c r="AB52" s="24">
        <f t="shared" si="39"/>
        <v>0</v>
      </c>
    </row>
    <row r="53" spans="2:28" x14ac:dyDescent="0.3">
      <c r="B53" s="32"/>
      <c r="C53" s="33"/>
      <c r="D53" s="34"/>
      <c r="E53" s="32"/>
      <c r="F53" s="35"/>
      <c r="G53" s="22">
        <f t="shared" si="30"/>
        <v>0</v>
      </c>
      <c r="H53" s="36"/>
      <c r="I53" s="22">
        <f t="shared" si="31"/>
        <v>0</v>
      </c>
      <c r="J53" s="24">
        <f t="shared" si="32"/>
        <v>0</v>
      </c>
      <c r="K53" s="32"/>
      <c r="L53" s="33"/>
      <c r="M53" s="33"/>
      <c r="N53" s="35"/>
      <c r="O53" s="22">
        <f t="shared" si="33"/>
        <v>0</v>
      </c>
      <c r="P53" s="38"/>
      <c r="Q53" s="22">
        <f t="shared" si="34"/>
        <v>0</v>
      </c>
      <c r="R53" s="24">
        <f t="shared" si="35"/>
        <v>0</v>
      </c>
      <c r="S53" s="32"/>
      <c r="T53" s="33"/>
      <c r="U53" s="33"/>
      <c r="V53" s="35"/>
      <c r="W53" s="22">
        <f t="shared" si="36"/>
        <v>0</v>
      </c>
      <c r="X53" s="36"/>
      <c r="Y53" s="22">
        <f t="shared" si="37"/>
        <v>0</v>
      </c>
      <c r="Z53" s="22">
        <f t="shared" si="38"/>
        <v>0</v>
      </c>
      <c r="AA53" s="36"/>
      <c r="AB53" s="24">
        <f t="shared" si="39"/>
        <v>0</v>
      </c>
    </row>
    <row r="54" spans="2:28" x14ac:dyDescent="0.3">
      <c r="B54" s="32"/>
      <c r="C54" s="33"/>
      <c r="D54" s="34"/>
      <c r="E54" s="32"/>
      <c r="F54" s="35"/>
      <c r="G54" s="22">
        <f t="shared" si="30"/>
        <v>0</v>
      </c>
      <c r="H54" s="36"/>
      <c r="I54" s="22">
        <f t="shared" si="31"/>
        <v>0</v>
      </c>
      <c r="J54" s="24">
        <f t="shared" si="32"/>
        <v>0</v>
      </c>
      <c r="K54" s="32"/>
      <c r="L54" s="33"/>
      <c r="M54" s="33"/>
      <c r="N54" s="35"/>
      <c r="O54" s="22">
        <f t="shared" si="33"/>
        <v>0</v>
      </c>
      <c r="P54" s="38"/>
      <c r="Q54" s="22">
        <f t="shared" si="34"/>
        <v>0</v>
      </c>
      <c r="R54" s="24">
        <f t="shared" si="35"/>
        <v>0</v>
      </c>
      <c r="S54" s="32"/>
      <c r="T54" s="33"/>
      <c r="U54" s="33"/>
      <c r="V54" s="35"/>
      <c r="W54" s="22">
        <f t="shared" si="36"/>
        <v>0</v>
      </c>
      <c r="X54" s="36"/>
      <c r="Y54" s="22">
        <f t="shared" si="37"/>
        <v>0</v>
      </c>
      <c r="Z54" s="22">
        <f t="shared" si="38"/>
        <v>0</v>
      </c>
      <c r="AA54" s="36"/>
      <c r="AB54" s="24">
        <f t="shared" si="39"/>
        <v>0</v>
      </c>
    </row>
    <row r="55" spans="2:28" x14ac:dyDescent="0.3">
      <c r="B55" s="32"/>
      <c r="C55" s="33"/>
      <c r="D55" s="34"/>
      <c r="E55" s="32"/>
      <c r="F55" s="35"/>
      <c r="G55" s="22">
        <f t="shared" si="30"/>
        <v>0</v>
      </c>
      <c r="H55" s="36"/>
      <c r="I55" s="22">
        <f t="shared" si="31"/>
        <v>0</v>
      </c>
      <c r="J55" s="24">
        <f t="shared" si="32"/>
        <v>0</v>
      </c>
      <c r="K55" s="32"/>
      <c r="L55" s="33"/>
      <c r="M55" s="33"/>
      <c r="N55" s="35"/>
      <c r="O55" s="22">
        <f t="shared" si="33"/>
        <v>0</v>
      </c>
      <c r="P55" s="38"/>
      <c r="Q55" s="22">
        <f t="shared" si="34"/>
        <v>0</v>
      </c>
      <c r="R55" s="24">
        <f t="shared" si="35"/>
        <v>0</v>
      </c>
      <c r="S55" s="32"/>
      <c r="T55" s="33"/>
      <c r="U55" s="33"/>
      <c r="V55" s="35"/>
      <c r="W55" s="22">
        <f t="shared" si="36"/>
        <v>0</v>
      </c>
      <c r="X55" s="36"/>
      <c r="Y55" s="22">
        <f t="shared" si="37"/>
        <v>0</v>
      </c>
      <c r="Z55" s="22">
        <f t="shared" si="38"/>
        <v>0</v>
      </c>
      <c r="AA55" s="36"/>
      <c r="AB55" s="24">
        <f t="shared" si="39"/>
        <v>0</v>
      </c>
    </row>
    <row r="56" spans="2:28" x14ac:dyDescent="0.3">
      <c r="B56" s="32"/>
      <c r="C56" s="33"/>
      <c r="D56" s="34"/>
      <c r="E56" s="32"/>
      <c r="F56" s="35"/>
      <c r="G56" s="22">
        <f t="shared" si="30"/>
        <v>0</v>
      </c>
      <c r="H56" s="36"/>
      <c r="I56" s="22">
        <f t="shared" si="31"/>
        <v>0</v>
      </c>
      <c r="J56" s="24">
        <f t="shared" si="32"/>
        <v>0</v>
      </c>
      <c r="K56" s="32"/>
      <c r="L56" s="33"/>
      <c r="M56" s="33"/>
      <c r="N56" s="35"/>
      <c r="O56" s="22">
        <f t="shared" si="33"/>
        <v>0</v>
      </c>
      <c r="P56" s="38"/>
      <c r="Q56" s="22">
        <f t="shared" si="34"/>
        <v>0</v>
      </c>
      <c r="R56" s="24">
        <f t="shared" si="35"/>
        <v>0</v>
      </c>
      <c r="S56" s="32"/>
      <c r="T56" s="33"/>
      <c r="U56" s="33"/>
      <c r="V56" s="35"/>
      <c r="W56" s="22">
        <f t="shared" si="36"/>
        <v>0</v>
      </c>
      <c r="X56" s="36"/>
      <c r="Y56" s="22">
        <f t="shared" si="37"/>
        <v>0</v>
      </c>
      <c r="Z56" s="22">
        <f t="shared" si="38"/>
        <v>0</v>
      </c>
      <c r="AA56" s="36"/>
      <c r="AB56" s="24">
        <f t="shared" si="39"/>
        <v>0</v>
      </c>
    </row>
    <row r="57" spans="2:28" x14ac:dyDescent="0.3">
      <c r="B57" s="32"/>
      <c r="C57" s="33"/>
      <c r="D57" s="34"/>
      <c r="E57" s="32"/>
      <c r="F57" s="35"/>
      <c r="G57" s="22">
        <f t="shared" si="30"/>
        <v>0</v>
      </c>
      <c r="H57" s="36"/>
      <c r="I57" s="22">
        <f t="shared" si="31"/>
        <v>0</v>
      </c>
      <c r="J57" s="24">
        <f t="shared" si="32"/>
        <v>0</v>
      </c>
      <c r="K57" s="32"/>
      <c r="L57" s="33"/>
      <c r="M57" s="33"/>
      <c r="N57" s="35"/>
      <c r="O57" s="22">
        <f t="shared" si="33"/>
        <v>0</v>
      </c>
      <c r="P57" s="38"/>
      <c r="Q57" s="22">
        <f t="shared" si="34"/>
        <v>0</v>
      </c>
      <c r="R57" s="24">
        <f t="shared" si="35"/>
        <v>0</v>
      </c>
      <c r="S57" s="32"/>
      <c r="T57" s="33"/>
      <c r="U57" s="33"/>
      <c r="V57" s="35"/>
      <c r="W57" s="22">
        <f t="shared" si="36"/>
        <v>0</v>
      </c>
      <c r="X57" s="36"/>
      <c r="Y57" s="22">
        <f t="shared" si="37"/>
        <v>0</v>
      </c>
      <c r="Z57" s="22">
        <f t="shared" si="38"/>
        <v>0</v>
      </c>
      <c r="AA57" s="36"/>
      <c r="AB57" s="24">
        <f t="shared" si="39"/>
        <v>0</v>
      </c>
    </row>
    <row r="58" spans="2:28" x14ac:dyDescent="0.3">
      <c r="B58" s="32"/>
      <c r="C58" s="33"/>
      <c r="D58" s="34"/>
      <c r="E58" s="32"/>
      <c r="F58" s="35"/>
      <c r="G58" s="22">
        <f t="shared" si="30"/>
        <v>0</v>
      </c>
      <c r="H58" s="36"/>
      <c r="I58" s="22">
        <f t="shared" si="31"/>
        <v>0</v>
      </c>
      <c r="J58" s="24">
        <f t="shared" si="32"/>
        <v>0</v>
      </c>
      <c r="K58" s="32"/>
      <c r="L58" s="33"/>
      <c r="M58" s="33"/>
      <c r="N58" s="35"/>
      <c r="O58" s="22">
        <f t="shared" si="33"/>
        <v>0</v>
      </c>
      <c r="P58" s="38"/>
      <c r="Q58" s="22">
        <f t="shared" si="34"/>
        <v>0</v>
      </c>
      <c r="R58" s="24">
        <f t="shared" si="35"/>
        <v>0</v>
      </c>
      <c r="S58" s="32"/>
      <c r="T58" s="33"/>
      <c r="U58" s="33"/>
      <c r="V58" s="35"/>
      <c r="W58" s="22">
        <f t="shared" si="36"/>
        <v>0</v>
      </c>
      <c r="X58" s="36"/>
      <c r="Y58" s="22">
        <f t="shared" si="37"/>
        <v>0</v>
      </c>
      <c r="Z58" s="22">
        <f t="shared" si="38"/>
        <v>0</v>
      </c>
      <c r="AA58" s="36"/>
      <c r="AB58" s="24">
        <f t="shared" si="39"/>
        <v>0</v>
      </c>
    </row>
    <row r="59" spans="2:28" ht="15" thickBot="1" x14ac:dyDescent="0.35">
      <c r="B59" s="32"/>
      <c r="C59" s="33"/>
      <c r="D59" s="34"/>
      <c r="E59" s="32"/>
      <c r="F59" s="35"/>
      <c r="G59" s="22">
        <f t="shared" si="30"/>
        <v>0</v>
      </c>
      <c r="H59" s="36"/>
      <c r="I59" s="22">
        <f t="shared" si="31"/>
        <v>0</v>
      </c>
      <c r="J59" s="24">
        <f t="shared" si="32"/>
        <v>0</v>
      </c>
      <c r="K59" s="32"/>
      <c r="L59" s="33"/>
      <c r="M59" s="33"/>
      <c r="N59" s="35"/>
      <c r="O59" s="22">
        <f t="shared" si="33"/>
        <v>0</v>
      </c>
      <c r="P59" s="38"/>
      <c r="Q59" s="22">
        <f t="shared" si="34"/>
        <v>0</v>
      </c>
      <c r="R59" s="24">
        <f t="shared" si="35"/>
        <v>0</v>
      </c>
      <c r="S59" s="32"/>
      <c r="T59" s="33"/>
      <c r="U59" s="33"/>
      <c r="V59" s="35"/>
      <c r="W59" s="22">
        <f t="shared" si="36"/>
        <v>0</v>
      </c>
      <c r="X59" s="36"/>
      <c r="Y59" s="22">
        <f t="shared" si="37"/>
        <v>0</v>
      </c>
      <c r="Z59" s="22">
        <f t="shared" si="38"/>
        <v>0</v>
      </c>
      <c r="AA59" s="36"/>
      <c r="AB59" s="24">
        <f t="shared" si="39"/>
        <v>0</v>
      </c>
    </row>
    <row r="60" spans="2:28" ht="15" thickBot="1" x14ac:dyDescent="0.35">
      <c r="B60" s="21" t="s">
        <v>18</v>
      </c>
      <c r="C60" s="23">
        <f>J60+R60+Z60</f>
        <v>0</v>
      </c>
      <c r="D60" s="18"/>
      <c r="E60" s="19">
        <f>SUM(E48:E59)</f>
        <v>0</v>
      </c>
      <c r="F60" s="18"/>
      <c r="G60" s="23">
        <f>SUM(G48:G59)</f>
        <v>0</v>
      </c>
      <c r="H60" s="18"/>
      <c r="I60" s="23">
        <f>SUM(I48:I59)</f>
        <v>0</v>
      </c>
      <c r="J60" s="25">
        <f>SUM(J48:J59)</f>
        <v>0</v>
      </c>
      <c r="K60" s="18"/>
      <c r="L60" s="18"/>
      <c r="M60" s="18"/>
      <c r="N60" s="18"/>
      <c r="O60" s="23">
        <f>SUM(O48:O59)</f>
        <v>0</v>
      </c>
      <c r="P60" s="18"/>
      <c r="Q60" s="23">
        <f>SUM(Q48:Q59)</f>
        <v>0</v>
      </c>
      <c r="R60" s="23">
        <f>SUM(R48:R59)</f>
        <v>0</v>
      </c>
      <c r="S60" s="18"/>
      <c r="T60" s="18"/>
      <c r="U60" s="18"/>
      <c r="V60" s="18"/>
      <c r="W60" s="23">
        <f>SUM(W48:W59)</f>
        <v>0</v>
      </c>
      <c r="X60" s="18"/>
      <c r="Y60" s="23">
        <f>SUM(Y48:Y59)</f>
        <v>0</v>
      </c>
      <c r="Z60" s="23">
        <f>SUM(Z48:Z59)</f>
        <v>0</v>
      </c>
      <c r="AA60" s="18"/>
      <c r="AB60" s="25">
        <f>SUM(AB48:AB59)</f>
        <v>0</v>
      </c>
    </row>
    <row r="61" spans="2:28" ht="43.2" x14ac:dyDescent="0.3">
      <c r="B61" s="134" t="s">
        <v>79</v>
      </c>
      <c r="C61" s="5" t="s">
        <v>1</v>
      </c>
      <c r="D61" s="6" t="s">
        <v>2</v>
      </c>
      <c r="E61" s="11" t="s">
        <v>17</v>
      </c>
      <c r="F61" s="5" t="s">
        <v>5</v>
      </c>
      <c r="G61" s="5" t="s">
        <v>14</v>
      </c>
      <c r="H61" s="5" t="s">
        <v>4</v>
      </c>
      <c r="I61" s="5" t="s">
        <v>6</v>
      </c>
      <c r="J61" s="6" t="s">
        <v>15</v>
      </c>
      <c r="K61" s="11" t="s">
        <v>13</v>
      </c>
      <c r="L61" s="5" t="s">
        <v>2</v>
      </c>
      <c r="M61" s="5" t="s">
        <v>1</v>
      </c>
      <c r="N61" s="5" t="s">
        <v>8</v>
      </c>
      <c r="O61" s="5" t="s">
        <v>14</v>
      </c>
      <c r="P61" s="5" t="s">
        <v>4</v>
      </c>
      <c r="Q61" s="5" t="s">
        <v>9</v>
      </c>
      <c r="R61" s="6" t="s">
        <v>15</v>
      </c>
      <c r="S61" s="11" t="s">
        <v>7</v>
      </c>
      <c r="T61" s="5" t="s">
        <v>2</v>
      </c>
      <c r="U61" s="5" t="s">
        <v>1</v>
      </c>
      <c r="V61" s="5" t="s">
        <v>8</v>
      </c>
      <c r="W61" s="5" t="s">
        <v>14</v>
      </c>
      <c r="X61" s="5" t="s">
        <v>4</v>
      </c>
      <c r="Y61" s="5" t="s">
        <v>9</v>
      </c>
      <c r="Z61" s="5" t="s">
        <v>15</v>
      </c>
      <c r="AA61" s="5" t="s">
        <v>12</v>
      </c>
      <c r="AB61" s="6" t="s">
        <v>16</v>
      </c>
    </row>
    <row r="62" spans="2:28" x14ac:dyDescent="0.3">
      <c r="B62" s="32"/>
      <c r="C62" s="33"/>
      <c r="D62" s="34"/>
      <c r="E62" s="32"/>
      <c r="F62" s="35"/>
      <c r="G62" s="22">
        <f>E62*F62</f>
        <v>0</v>
      </c>
      <c r="H62" s="36"/>
      <c r="I62" s="22">
        <f>(F62*H62)*E62</f>
        <v>0</v>
      </c>
      <c r="J62" s="24">
        <f>G62+I62</f>
        <v>0</v>
      </c>
      <c r="K62" s="32"/>
      <c r="L62" s="33"/>
      <c r="M62" s="33"/>
      <c r="N62" s="37"/>
      <c r="O62" s="22">
        <f>M62*N62</f>
        <v>0</v>
      </c>
      <c r="P62" s="14"/>
      <c r="Q62" s="22">
        <f>(N62*P62)*M62</f>
        <v>0</v>
      </c>
      <c r="R62" s="24">
        <f>O62+Q62</f>
        <v>0</v>
      </c>
      <c r="S62" s="32"/>
      <c r="T62" s="33"/>
      <c r="U62" s="33"/>
      <c r="V62" s="35"/>
      <c r="W62" s="22">
        <f>U62*V62</f>
        <v>0</v>
      </c>
      <c r="X62" s="36"/>
      <c r="Y62" s="12">
        <f>(V62*X62)*U62</f>
        <v>0</v>
      </c>
      <c r="Z62" s="12">
        <f>W62+Y62</f>
        <v>0</v>
      </c>
      <c r="AA62" s="36"/>
      <c r="AB62" s="24">
        <f>(Z62*AA62)+Z62</f>
        <v>0</v>
      </c>
    </row>
    <row r="63" spans="2:28" x14ac:dyDescent="0.3">
      <c r="B63" s="32"/>
      <c r="C63" s="33"/>
      <c r="D63" s="34"/>
      <c r="E63" s="32"/>
      <c r="F63" s="35"/>
      <c r="G63" s="22">
        <f t="shared" ref="G63:G73" si="40">E63*F63</f>
        <v>0</v>
      </c>
      <c r="H63" s="36"/>
      <c r="I63" s="22">
        <f t="shared" ref="I63:I73" si="41">(F63*H63)*E63</f>
        <v>0</v>
      </c>
      <c r="J63" s="24">
        <f t="shared" ref="J63:J73" si="42">G63+I63</f>
        <v>0</v>
      </c>
      <c r="K63" s="32"/>
      <c r="L63" s="33"/>
      <c r="M63" s="33"/>
      <c r="N63" s="35"/>
      <c r="O63" s="22">
        <f t="shared" ref="O63:O73" si="43">M63*N63</f>
        <v>0</v>
      </c>
      <c r="P63" s="38"/>
      <c r="Q63" s="22">
        <f t="shared" ref="Q63:Q73" si="44">(N63*P63)*M63</f>
        <v>0</v>
      </c>
      <c r="R63" s="24">
        <f t="shared" ref="R63:R73" si="45">O63+Q63</f>
        <v>0</v>
      </c>
      <c r="S63" s="32"/>
      <c r="T63" s="33"/>
      <c r="U63" s="33"/>
      <c r="V63" s="35"/>
      <c r="W63" s="22">
        <f t="shared" ref="W63:W73" si="46">U63*V63</f>
        <v>0</v>
      </c>
      <c r="X63" s="36"/>
      <c r="Y63" s="22">
        <f t="shared" ref="Y63:Y73" si="47">(V63*X63)*U63</f>
        <v>0</v>
      </c>
      <c r="Z63" s="22">
        <f t="shared" ref="Z63:Z73" si="48">W63+Y63</f>
        <v>0</v>
      </c>
      <c r="AA63" s="36"/>
      <c r="AB63" s="24">
        <f t="shared" ref="AB63:AB73" si="49">(Z63*AA63)+Z63</f>
        <v>0</v>
      </c>
    </row>
    <row r="64" spans="2:28" x14ac:dyDescent="0.3">
      <c r="B64" s="32"/>
      <c r="C64" s="33"/>
      <c r="D64" s="34"/>
      <c r="E64" s="32"/>
      <c r="F64" s="35"/>
      <c r="G64" s="22">
        <f t="shared" si="40"/>
        <v>0</v>
      </c>
      <c r="H64" s="36"/>
      <c r="I64" s="22">
        <f t="shared" si="41"/>
        <v>0</v>
      </c>
      <c r="J64" s="24">
        <f t="shared" si="42"/>
        <v>0</v>
      </c>
      <c r="K64" s="32"/>
      <c r="L64" s="33"/>
      <c r="M64" s="33"/>
      <c r="N64" s="35"/>
      <c r="O64" s="22">
        <f t="shared" si="43"/>
        <v>0</v>
      </c>
      <c r="P64" s="38"/>
      <c r="Q64" s="22">
        <f t="shared" si="44"/>
        <v>0</v>
      </c>
      <c r="R64" s="24">
        <f t="shared" si="45"/>
        <v>0</v>
      </c>
      <c r="S64" s="32"/>
      <c r="T64" s="33"/>
      <c r="U64" s="33"/>
      <c r="V64" s="35"/>
      <c r="W64" s="22">
        <f t="shared" si="46"/>
        <v>0</v>
      </c>
      <c r="X64" s="36"/>
      <c r="Y64" s="22">
        <f t="shared" si="47"/>
        <v>0</v>
      </c>
      <c r="Z64" s="22">
        <f t="shared" si="48"/>
        <v>0</v>
      </c>
      <c r="AA64" s="36"/>
      <c r="AB64" s="24">
        <f t="shared" si="49"/>
        <v>0</v>
      </c>
    </row>
    <row r="65" spans="2:28" x14ac:dyDescent="0.3">
      <c r="B65" s="32"/>
      <c r="C65" s="33"/>
      <c r="D65" s="34"/>
      <c r="E65" s="32"/>
      <c r="F65" s="35"/>
      <c r="G65" s="22">
        <f t="shared" si="40"/>
        <v>0</v>
      </c>
      <c r="H65" s="36"/>
      <c r="I65" s="22">
        <f t="shared" si="41"/>
        <v>0</v>
      </c>
      <c r="J65" s="24">
        <f t="shared" si="42"/>
        <v>0</v>
      </c>
      <c r="K65" s="32"/>
      <c r="L65" s="33"/>
      <c r="M65" s="33"/>
      <c r="N65" s="35"/>
      <c r="O65" s="22">
        <f t="shared" si="43"/>
        <v>0</v>
      </c>
      <c r="P65" s="38"/>
      <c r="Q65" s="22">
        <f t="shared" si="44"/>
        <v>0</v>
      </c>
      <c r="R65" s="24">
        <f t="shared" si="45"/>
        <v>0</v>
      </c>
      <c r="S65" s="32"/>
      <c r="T65" s="33"/>
      <c r="U65" s="33"/>
      <c r="V65" s="35"/>
      <c r="W65" s="22">
        <f t="shared" si="46"/>
        <v>0</v>
      </c>
      <c r="X65" s="36"/>
      <c r="Y65" s="22">
        <f t="shared" si="47"/>
        <v>0</v>
      </c>
      <c r="Z65" s="22">
        <f t="shared" si="48"/>
        <v>0</v>
      </c>
      <c r="AA65" s="36"/>
      <c r="AB65" s="24">
        <f t="shared" si="49"/>
        <v>0</v>
      </c>
    </row>
    <row r="66" spans="2:28" x14ac:dyDescent="0.3">
      <c r="B66" s="32"/>
      <c r="C66" s="33"/>
      <c r="D66" s="34"/>
      <c r="E66" s="32"/>
      <c r="F66" s="35"/>
      <c r="G66" s="22">
        <f t="shared" si="40"/>
        <v>0</v>
      </c>
      <c r="H66" s="36"/>
      <c r="I66" s="22">
        <f t="shared" si="41"/>
        <v>0</v>
      </c>
      <c r="J66" s="24">
        <f t="shared" si="42"/>
        <v>0</v>
      </c>
      <c r="K66" s="32"/>
      <c r="L66" s="33"/>
      <c r="M66" s="33"/>
      <c r="N66" s="35"/>
      <c r="O66" s="22">
        <f t="shared" si="43"/>
        <v>0</v>
      </c>
      <c r="P66" s="38"/>
      <c r="Q66" s="22">
        <f t="shared" si="44"/>
        <v>0</v>
      </c>
      <c r="R66" s="24">
        <f t="shared" si="45"/>
        <v>0</v>
      </c>
      <c r="S66" s="32"/>
      <c r="T66" s="33"/>
      <c r="U66" s="33"/>
      <c r="V66" s="35"/>
      <c r="W66" s="22">
        <f t="shared" si="46"/>
        <v>0</v>
      </c>
      <c r="X66" s="36"/>
      <c r="Y66" s="22">
        <f t="shared" si="47"/>
        <v>0</v>
      </c>
      <c r="Z66" s="22">
        <f t="shared" si="48"/>
        <v>0</v>
      </c>
      <c r="AA66" s="36"/>
      <c r="AB66" s="24">
        <f t="shared" si="49"/>
        <v>0</v>
      </c>
    </row>
    <row r="67" spans="2:28" x14ac:dyDescent="0.3">
      <c r="B67" s="32"/>
      <c r="C67" s="33"/>
      <c r="D67" s="34"/>
      <c r="E67" s="32"/>
      <c r="F67" s="35"/>
      <c r="G67" s="22">
        <f t="shared" si="40"/>
        <v>0</v>
      </c>
      <c r="H67" s="36"/>
      <c r="I67" s="22">
        <f t="shared" si="41"/>
        <v>0</v>
      </c>
      <c r="J67" s="24">
        <f t="shared" si="42"/>
        <v>0</v>
      </c>
      <c r="K67" s="32"/>
      <c r="L67" s="33"/>
      <c r="M67" s="33"/>
      <c r="N67" s="35"/>
      <c r="O67" s="22">
        <f t="shared" si="43"/>
        <v>0</v>
      </c>
      <c r="P67" s="38"/>
      <c r="Q67" s="22">
        <f t="shared" si="44"/>
        <v>0</v>
      </c>
      <c r="R67" s="24">
        <f t="shared" si="45"/>
        <v>0</v>
      </c>
      <c r="S67" s="32"/>
      <c r="T67" s="33"/>
      <c r="U67" s="33"/>
      <c r="V67" s="35"/>
      <c r="W67" s="22">
        <f t="shared" si="46"/>
        <v>0</v>
      </c>
      <c r="X67" s="36"/>
      <c r="Y67" s="22">
        <f t="shared" si="47"/>
        <v>0</v>
      </c>
      <c r="Z67" s="22">
        <f t="shared" si="48"/>
        <v>0</v>
      </c>
      <c r="AA67" s="36"/>
      <c r="AB67" s="24">
        <f t="shared" si="49"/>
        <v>0</v>
      </c>
    </row>
    <row r="68" spans="2:28" x14ac:dyDescent="0.3">
      <c r="B68" s="32"/>
      <c r="C68" s="33"/>
      <c r="D68" s="34"/>
      <c r="E68" s="32"/>
      <c r="F68" s="35"/>
      <c r="G68" s="22">
        <f t="shared" si="40"/>
        <v>0</v>
      </c>
      <c r="H68" s="36"/>
      <c r="I68" s="22">
        <f t="shared" si="41"/>
        <v>0</v>
      </c>
      <c r="J68" s="24">
        <f t="shared" si="42"/>
        <v>0</v>
      </c>
      <c r="K68" s="32"/>
      <c r="L68" s="33"/>
      <c r="M68" s="33"/>
      <c r="N68" s="35"/>
      <c r="O68" s="22">
        <f t="shared" si="43"/>
        <v>0</v>
      </c>
      <c r="P68" s="38"/>
      <c r="Q68" s="22">
        <f t="shared" si="44"/>
        <v>0</v>
      </c>
      <c r="R68" s="24">
        <f t="shared" si="45"/>
        <v>0</v>
      </c>
      <c r="S68" s="32"/>
      <c r="T68" s="33"/>
      <c r="U68" s="33"/>
      <c r="V68" s="35"/>
      <c r="W68" s="22">
        <f t="shared" si="46"/>
        <v>0</v>
      </c>
      <c r="X68" s="36"/>
      <c r="Y68" s="22">
        <f t="shared" si="47"/>
        <v>0</v>
      </c>
      <c r="Z68" s="22">
        <f t="shared" si="48"/>
        <v>0</v>
      </c>
      <c r="AA68" s="36"/>
      <c r="AB68" s="24">
        <f t="shared" si="49"/>
        <v>0</v>
      </c>
    </row>
    <row r="69" spans="2:28" x14ac:dyDescent="0.3">
      <c r="B69" s="32"/>
      <c r="C69" s="33"/>
      <c r="D69" s="34"/>
      <c r="E69" s="32"/>
      <c r="F69" s="35"/>
      <c r="G69" s="22">
        <f t="shared" si="40"/>
        <v>0</v>
      </c>
      <c r="H69" s="36"/>
      <c r="I69" s="22">
        <f t="shared" si="41"/>
        <v>0</v>
      </c>
      <c r="J69" s="24">
        <f t="shared" si="42"/>
        <v>0</v>
      </c>
      <c r="K69" s="32"/>
      <c r="L69" s="33"/>
      <c r="M69" s="33"/>
      <c r="N69" s="35"/>
      <c r="O69" s="22">
        <f t="shared" si="43"/>
        <v>0</v>
      </c>
      <c r="P69" s="38"/>
      <c r="Q69" s="22">
        <f t="shared" si="44"/>
        <v>0</v>
      </c>
      <c r="R69" s="24">
        <f t="shared" si="45"/>
        <v>0</v>
      </c>
      <c r="S69" s="32"/>
      <c r="T69" s="33"/>
      <c r="U69" s="33"/>
      <c r="V69" s="35"/>
      <c r="W69" s="22">
        <f t="shared" si="46"/>
        <v>0</v>
      </c>
      <c r="X69" s="36"/>
      <c r="Y69" s="22">
        <f t="shared" si="47"/>
        <v>0</v>
      </c>
      <c r="Z69" s="22">
        <f t="shared" si="48"/>
        <v>0</v>
      </c>
      <c r="AA69" s="36"/>
      <c r="AB69" s="24">
        <f t="shared" si="49"/>
        <v>0</v>
      </c>
    </row>
    <row r="70" spans="2:28" x14ac:dyDescent="0.3">
      <c r="B70" s="32"/>
      <c r="C70" s="33"/>
      <c r="D70" s="34"/>
      <c r="E70" s="32"/>
      <c r="F70" s="35"/>
      <c r="G70" s="22">
        <f t="shared" si="40"/>
        <v>0</v>
      </c>
      <c r="H70" s="36"/>
      <c r="I70" s="22">
        <f t="shared" si="41"/>
        <v>0</v>
      </c>
      <c r="J70" s="24">
        <f t="shared" si="42"/>
        <v>0</v>
      </c>
      <c r="K70" s="32"/>
      <c r="L70" s="33"/>
      <c r="M70" s="33"/>
      <c r="N70" s="35"/>
      <c r="O70" s="22">
        <f t="shared" si="43"/>
        <v>0</v>
      </c>
      <c r="P70" s="38"/>
      <c r="Q70" s="22">
        <f t="shared" si="44"/>
        <v>0</v>
      </c>
      <c r="R70" s="24">
        <f t="shared" si="45"/>
        <v>0</v>
      </c>
      <c r="S70" s="32"/>
      <c r="T70" s="33"/>
      <c r="U70" s="33"/>
      <c r="V70" s="35"/>
      <c r="W70" s="22">
        <f t="shared" si="46"/>
        <v>0</v>
      </c>
      <c r="X70" s="36"/>
      <c r="Y70" s="22">
        <f t="shared" si="47"/>
        <v>0</v>
      </c>
      <c r="Z70" s="22">
        <f t="shared" si="48"/>
        <v>0</v>
      </c>
      <c r="AA70" s="36"/>
      <c r="AB70" s="24">
        <f t="shared" si="49"/>
        <v>0</v>
      </c>
    </row>
    <row r="71" spans="2:28" x14ac:dyDescent="0.3">
      <c r="B71" s="32"/>
      <c r="C71" s="33"/>
      <c r="D71" s="34"/>
      <c r="E71" s="32"/>
      <c r="F71" s="35"/>
      <c r="G71" s="22">
        <f t="shared" si="40"/>
        <v>0</v>
      </c>
      <c r="H71" s="36"/>
      <c r="I71" s="22">
        <f t="shared" si="41"/>
        <v>0</v>
      </c>
      <c r="J71" s="24">
        <f t="shared" si="42"/>
        <v>0</v>
      </c>
      <c r="K71" s="32"/>
      <c r="L71" s="33"/>
      <c r="M71" s="33"/>
      <c r="N71" s="35"/>
      <c r="O71" s="22">
        <f t="shared" si="43"/>
        <v>0</v>
      </c>
      <c r="P71" s="38"/>
      <c r="Q71" s="22">
        <f t="shared" si="44"/>
        <v>0</v>
      </c>
      <c r="R71" s="24">
        <f t="shared" si="45"/>
        <v>0</v>
      </c>
      <c r="S71" s="32"/>
      <c r="T71" s="33"/>
      <c r="U71" s="33"/>
      <c r="V71" s="35"/>
      <c r="W71" s="22">
        <f t="shared" si="46"/>
        <v>0</v>
      </c>
      <c r="X71" s="36"/>
      <c r="Y71" s="22">
        <f t="shared" si="47"/>
        <v>0</v>
      </c>
      <c r="Z71" s="22">
        <f t="shared" si="48"/>
        <v>0</v>
      </c>
      <c r="AA71" s="36"/>
      <c r="AB71" s="24">
        <f t="shared" si="49"/>
        <v>0</v>
      </c>
    </row>
    <row r="72" spans="2:28" x14ac:dyDescent="0.3">
      <c r="B72" s="32"/>
      <c r="C72" s="33"/>
      <c r="D72" s="34"/>
      <c r="E72" s="32"/>
      <c r="F72" s="35"/>
      <c r="G72" s="22">
        <f t="shared" si="40"/>
        <v>0</v>
      </c>
      <c r="H72" s="36"/>
      <c r="I72" s="22">
        <f t="shared" si="41"/>
        <v>0</v>
      </c>
      <c r="J72" s="24">
        <f t="shared" si="42"/>
        <v>0</v>
      </c>
      <c r="K72" s="32"/>
      <c r="L72" s="33"/>
      <c r="M72" s="33"/>
      <c r="N72" s="35"/>
      <c r="O72" s="22">
        <f t="shared" si="43"/>
        <v>0</v>
      </c>
      <c r="P72" s="38"/>
      <c r="Q72" s="22">
        <f t="shared" si="44"/>
        <v>0</v>
      </c>
      <c r="R72" s="24">
        <f t="shared" si="45"/>
        <v>0</v>
      </c>
      <c r="S72" s="32"/>
      <c r="T72" s="33"/>
      <c r="U72" s="33"/>
      <c r="V72" s="35"/>
      <c r="W72" s="22">
        <f t="shared" si="46"/>
        <v>0</v>
      </c>
      <c r="X72" s="36"/>
      <c r="Y72" s="22">
        <f t="shared" si="47"/>
        <v>0</v>
      </c>
      <c r="Z72" s="22">
        <f t="shared" si="48"/>
        <v>0</v>
      </c>
      <c r="AA72" s="36"/>
      <c r="AB72" s="24">
        <f t="shared" si="49"/>
        <v>0</v>
      </c>
    </row>
    <row r="73" spans="2:28" ht="15" thickBot="1" x14ac:dyDescent="0.35">
      <c r="B73" s="32"/>
      <c r="C73" s="33"/>
      <c r="D73" s="34"/>
      <c r="E73" s="32"/>
      <c r="F73" s="35"/>
      <c r="G73" s="22">
        <f t="shared" si="40"/>
        <v>0</v>
      </c>
      <c r="H73" s="36"/>
      <c r="I73" s="22">
        <f t="shared" si="41"/>
        <v>0</v>
      </c>
      <c r="J73" s="24">
        <f t="shared" si="42"/>
        <v>0</v>
      </c>
      <c r="K73" s="32"/>
      <c r="L73" s="33"/>
      <c r="M73" s="33"/>
      <c r="N73" s="35"/>
      <c r="O73" s="22">
        <f t="shared" si="43"/>
        <v>0</v>
      </c>
      <c r="P73" s="38"/>
      <c r="Q73" s="22">
        <f t="shared" si="44"/>
        <v>0</v>
      </c>
      <c r="R73" s="24">
        <f t="shared" si="45"/>
        <v>0</v>
      </c>
      <c r="S73" s="32"/>
      <c r="T73" s="33"/>
      <c r="U73" s="33"/>
      <c r="V73" s="35"/>
      <c r="W73" s="22">
        <f t="shared" si="46"/>
        <v>0</v>
      </c>
      <c r="X73" s="36"/>
      <c r="Y73" s="22">
        <f t="shared" si="47"/>
        <v>0</v>
      </c>
      <c r="Z73" s="22">
        <f t="shared" si="48"/>
        <v>0</v>
      </c>
      <c r="AA73" s="36"/>
      <c r="AB73" s="24">
        <f t="shared" si="49"/>
        <v>0</v>
      </c>
    </row>
    <row r="74" spans="2:28" ht="15" thickBot="1" x14ac:dyDescent="0.35">
      <c r="B74" s="21" t="s">
        <v>18</v>
      </c>
      <c r="C74" s="23">
        <f>J74+R74+Z74</f>
        <v>0</v>
      </c>
      <c r="D74" s="18"/>
      <c r="E74" s="19">
        <f>SUM(E62:E73)</f>
        <v>0</v>
      </c>
      <c r="F74" s="18"/>
      <c r="G74" s="23">
        <f>SUM(G62:G73)</f>
        <v>0</v>
      </c>
      <c r="H74" s="18"/>
      <c r="I74" s="23">
        <f>SUM(I62:I73)</f>
        <v>0</v>
      </c>
      <c r="J74" s="25">
        <f>SUM(J62:J73)</f>
        <v>0</v>
      </c>
      <c r="K74" s="18"/>
      <c r="L74" s="18"/>
      <c r="M74" s="18"/>
      <c r="N74" s="18"/>
      <c r="O74" s="23">
        <f>SUM(O62:O73)</f>
        <v>0</v>
      </c>
      <c r="P74" s="18"/>
      <c r="Q74" s="23">
        <f>SUM(Q62:Q73)</f>
        <v>0</v>
      </c>
      <c r="R74" s="23">
        <f>SUM(R62:R73)</f>
        <v>0</v>
      </c>
      <c r="S74" s="18"/>
      <c r="T74" s="18"/>
      <c r="U74" s="18"/>
      <c r="V74" s="18"/>
      <c r="W74" s="23">
        <f>SUM(W62:W73)</f>
        <v>0</v>
      </c>
      <c r="X74" s="18"/>
      <c r="Y74" s="23">
        <f>SUM(Y62:Y73)</f>
        <v>0</v>
      </c>
      <c r="Z74" s="23">
        <f>SUM(Z62:Z73)</f>
        <v>0</v>
      </c>
      <c r="AA74" s="18"/>
      <c r="AB74" s="25">
        <f>SUM(AB62:AB73)</f>
        <v>0</v>
      </c>
    </row>
    <row r="75" spans="2:28" ht="43.2" x14ac:dyDescent="0.3">
      <c r="B75" s="134" t="s">
        <v>80</v>
      </c>
      <c r="C75" s="5" t="s">
        <v>1</v>
      </c>
      <c r="D75" s="6" t="s">
        <v>2</v>
      </c>
      <c r="E75" s="11" t="s">
        <v>17</v>
      </c>
      <c r="F75" s="5" t="s">
        <v>5</v>
      </c>
      <c r="G75" s="5" t="s">
        <v>14</v>
      </c>
      <c r="H75" s="5" t="s">
        <v>4</v>
      </c>
      <c r="I75" s="5" t="s">
        <v>6</v>
      </c>
      <c r="J75" s="6" t="s">
        <v>15</v>
      </c>
      <c r="K75" s="11" t="s">
        <v>13</v>
      </c>
      <c r="L75" s="5" t="s">
        <v>2</v>
      </c>
      <c r="M75" s="5" t="s">
        <v>1</v>
      </c>
      <c r="N75" s="5" t="s">
        <v>8</v>
      </c>
      <c r="O75" s="5" t="s">
        <v>14</v>
      </c>
      <c r="P75" s="5" t="s">
        <v>4</v>
      </c>
      <c r="Q75" s="5" t="s">
        <v>9</v>
      </c>
      <c r="R75" s="6" t="s">
        <v>15</v>
      </c>
      <c r="S75" s="11" t="s">
        <v>7</v>
      </c>
      <c r="T75" s="5" t="s">
        <v>2</v>
      </c>
      <c r="U75" s="5" t="s">
        <v>1</v>
      </c>
      <c r="V75" s="5" t="s">
        <v>8</v>
      </c>
      <c r="W75" s="5" t="s">
        <v>14</v>
      </c>
      <c r="X75" s="5" t="s">
        <v>4</v>
      </c>
      <c r="Y75" s="5" t="s">
        <v>9</v>
      </c>
      <c r="Z75" s="5" t="s">
        <v>15</v>
      </c>
      <c r="AA75" s="5" t="s">
        <v>12</v>
      </c>
      <c r="AB75" s="6" t="s">
        <v>16</v>
      </c>
    </row>
    <row r="76" spans="2:28" x14ac:dyDescent="0.3">
      <c r="B76" s="32"/>
      <c r="C76" s="33"/>
      <c r="D76" s="34"/>
      <c r="E76" s="32"/>
      <c r="F76" s="35"/>
      <c r="G76" s="22">
        <f>E76*F76</f>
        <v>0</v>
      </c>
      <c r="H76" s="36"/>
      <c r="I76" s="22">
        <f>(F76*H76)*E76</f>
        <v>0</v>
      </c>
      <c r="J76" s="24">
        <f>G76+I76</f>
        <v>0</v>
      </c>
      <c r="K76" s="32"/>
      <c r="L76" s="33"/>
      <c r="M76" s="33"/>
      <c r="N76" s="37"/>
      <c r="O76" s="22">
        <f>M76*N76</f>
        <v>0</v>
      </c>
      <c r="P76" s="38"/>
      <c r="Q76" s="22">
        <f>(N76*P76)*M76</f>
        <v>0</v>
      </c>
      <c r="R76" s="24">
        <f>O76+Q76</f>
        <v>0</v>
      </c>
      <c r="S76" s="32"/>
      <c r="T76" s="33"/>
      <c r="U76" s="33"/>
      <c r="V76" s="35"/>
      <c r="W76" s="22">
        <f>U76*V76</f>
        <v>0</v>
      </c>
      <c r="X76" s="36"/>
      <c r="Y76" s="12">
        <f>(V76*X76)*U76</f>
        <v>0</v>
      </c>
      <c r="Z76" s="12">
        <f>W76+Y76</f>
        <v>0</v>
      </c>
      <c r="AA76" s="36"/>
      <c r="AB76" s="24">
        <f>(Z76*AA76)+Z76</f>
        <v>0</v>
      </c>
    </row>
    <row r="77" spans="2:28" x14ac:dyDescent="0.3">
      <c r="B77" s="32"/>
      <c r="C77" s="33"/>
      <c r="D77" s="34"/>
      <c r="E77" s="32"/>
      <c r="F77" s="35"/>
      <c r="G77" s="22">
        <f t="shared" ref="G77:G87" si="50">E77*F77</f>
        <v>0</v>
      </c>
      <c r="H77" s="36"/>
      <c r="I77" s="22">
        <f t="shared" ref="I77:I87" si="51">(F77*H77)*E77</f>
        <v>0</v>
      </c>
      <c r="J77" s="24">
        <f t="shared" ref="J77:J87" si="52">G77+I77</f>
        <v>0</v>
      </c>
      <c r="K77" s="32"/>
      <c r="L77" s="33"/>
      <c r="M77" s="33"/>
      <c r="N77" s="35"/>
      <c r="O77" s="22">
        <f t="shared" ref="O77:O87" si="53">M77*N77</f>
        <v>0</v>
      </c>
      <c r="P77" s="38"/>
      <c r="Q77" s="22">
        <f t="shared" ref="Q77:Q87" si="54">(N77*P77)*M77</f>
        <v>0</v>
      </c>
      <c r="R77" s="24">
        <f t="shared" ref="R77:R87" si="55">O77+Q77</f>
        <v>0</v>
      </c>
      <c r="S77" s="32"/>
      <c r="T77" s="33"/>
      <c r="U77" s="33"/>
      <c r="V77" s="35"/>
      <c r="W77" s="22">
        <f t="shared" ref="W77:W87" si="56">U77*V77</f>
        <v>0</v>
      </c>
      <c r="X77" s="36"/>
      <c r="Y77" s="22">
        <f t="shared" ref="Y77:Y87" si="57">(V77*X77)*U77</f>
        <v>0</v>
      </c>
      <c r="Z77" s="22">
        <f t="shared" ref="Z77:Z87" si="58">W77+Y77</f>
        <v>0</v>
      </c>
      <c r="AA77" s="36"/>
      <c r="AB77" s="24">
        <f t="shared" ref="AB77:AB87" si="59">(Z77*AA77)+Z77</f>
        <v>0</v>
      </c>
    </row>
    <row r="78" spans="2:28" x14ac:dyDescent="0.3">
      <c r="B78" s="32"/>
      <c r="C78" s="33"/>
      <c r="D78" s="34"/>
      <c r="E78" s="32"/>
      <c r="F78" s="35"/>
      <c r="G78" s="22">
        <f t="shared" si="50"/>
        <v>0</v>
      </c>
      <c r="H78" s="36"/>
      <c r="I78" s="22">
        <f t="shared" si="51"/>
        <v>0</v>
      </c>
      <c r="J78" s="24">
        <f t="shared" si="52"/>
        <v>0</v>
      </c>
      <c r="K78" s="32"/>
      <c r="L78" s="33"/>
      <c r="M78" s="33"/>
      <c r="N78" s="35"/>
      <c r="O78" s="22">
        <f t="shared" si="53"/>
        <v>0</v>
      </c>
      <c r="P78" s="38"/>
      <c r="Q78" s="22">
        <f t="shared" si="54"/>
        <v>0</v>
      </c>
      <c r="R78" s="24">
        <f t="shared" si="55"/>
        <v>0</v>
      </c>
      <c r="S78" s="32"/>
      <c r="T78" s="33"/>
      <c r="U78" s="33"/>
      <c r="V78" s="35"/>
      <c r="W78" s="22">
        <f t="shared" si="56"/>
        <v>0</v>
      </c>
      <c r="X78" s="36"/>
      <c r="Y78" s="22">
        <f t="shared" si="57"/>
        <v>0</v>
      </c>
      <c r="Z78" s="22">
        <f t="shared" si="58"/>
        <v>0</v>
      </c>
      <c r="AA78" s="36"/>
      <c r="AB78" s="24">
        <f t="shared" si="59"/>
        <v>0</v>
      </c>
    </row>
    <row r="79" spans="2:28" x14ac:dyDescent="0.3">
      <c r="B79" s="32"/>
      <c r="C79" s="33"/>
      <c r="D79" s="34"/>
      <c r="E79" s="32"/>
      <c r="F79" s="35"/>
      <c r="G79" s="22">
        <f t="shared" si="50"/>
        <v>0</v>
      </c>
      <c r="H79" s="36"/>
      <c r="I79" s="22">
        <f t="shared" si="51"/>
        <v>0</v>
      </c>
      <c r="J79" s="24">
        <f t="shared" si="52"/>
        <v>0</v>
      </c>
      <c r="K79" s="32"/>
      <c r="L79" s="33"/>
      <c r="M79" s="33"/>
      <c r="N79" s="35"/>
      <c r="O79" s="22">
        <f t="shared" si="53"/>
        <v>0</v>
      </c>
      <c r="P79" s="38"/>
      <c r="Q79" s="22">
        <f t="shared" si="54"/>
        <v>0</v>
      </c>
      <c r="R79" s="24">
        <f t="shared" si="55"/>
        <v>0</v>
      </c>
      <c r="S79" s="32"/>
      <c r="T79" s="33"/>
      <c r="U79" s="33"/>
      <c r="V79" s="35"/>
      <c r="W79" s="22">
        <f t="shared" si="56"/>
        <v>0</v>
      </c>
      <c r="X79" s="36"/>
      <c r="Y79" s="22">
        <f t="shared" si="57"/>
        <v>0</v>
      </c>
      <c r="Z79" s="22">
        <f t="shared" si="58"/>
        <v>0</v>
      </c>
      <c r="AA79" s="36"/>
      <c r="AB79" s="24">
        <f t="shared" si="59"/>
        <v>0</v>
      </c>
    </row>
    <row r="80" spans="2:28" x14ac:dyDescent="0.3">
      <c r="B80" s="32"/>
      <c r="C80" s="33"/>
      <c r="D80" s="34"/>
      <c r="E80" s="32"/>
      <c r="F80" s="35"/>
      <c r="G80" s="22">
        <f t="shared" si="50"/>
        <v>0</v>
      </c>
      <c r="H80" s="36"/>
      <c r="I80" s="22">
        <f t="shared" si="51"/>
        <v>0</v>
      </c>
      <c r="J80" s="24">
        <f t="shared" si="52"/>
        <v>0</v>
      </c>
      <c r="K80" s="32"/>
      <c r="L80" s="33"/>
      <c r="M80" s="33"/>
      <c r="N80" s="35"/>
      <c r="O80" s="22">
        <f t="shared" si="53"/>
        <v>0</v>
      </c>
      <c r="P80" s="38"/>
      <c r="Q80" s="22">
        <f t="shared" si="54"/>
        <v>0</v>
      </c>
      <c r="R80" s="24">
        <f t="shared" si="55"/>
        <v>0</v>
      </c>
      <c r="S80" s="32"/>
      <c r="T80" s="33"/>
      <c r="U80" s="33"/>
      <c r="V80" s="35"/>
      <c r="W80" s="22">
        <f t="shared" si="56"/>
        <v>0</v>
      </c>
      <c r="X80" s="36"/>
      <c r="Y80" s="22">
        <f t="shared" si="57"/>
        <v>0</v>
      </c>
      <c r="Z80" s="22">
        <f t="shared" si="58"/>
        <v>0</v>
      </c>
      <c r="AA80" s="36"/>
      <c r="AB80" s="24">
        <f t="shared" si="59"/>
        <v>0</v>
      </c>
    </row>
    <row r="81" spans="2:28" x14ac:dyDescent="0.3">
      <c r="B81" s="32"/>
      <c r="C81" s="33"/>
      <c r="D81" s="34"/>
      <c r="E81" s="32"/>
      <c r="F81" s="35"/>
      <c r="G81" s="22">
        <f t="shared" si="50"/>
        <v>0</v>
      </c>
      <c r="H81" s="36"/>
      <c r="I81" s="22">
        <f t="shared" si="51"/>
        <v>0</v>
      </c>
      <c r="J81" s="24">
        <f t="shared" si="52"/>
        <v>0</v>
      </c>
      <c r="K81" s="32"/>
      <c r="L81" s="33"/>
      <c r="M81" s="33"/>
      <c r="N81" s="35"/>
      <c r="O81" s="22">
        <f t="shared" si="53"/>
        <v>0</v>
      </c>
      <c r="P81" s="38"/>
      <c r="Q81" s="22">
        <f t="shared" si="54"/>
        <v>0</v>
      </c>
      <c r="R81" s="24">
        <f t="shared" si="55"/>
        <v>0</v>
      </c>
      <c r="S81" s="32"/>
      <c r="T81" s="33"/>
      <c r="U81" s="33"/>
      <c r="V81" s="35"/>
      <c r="W81" s="22">
        <f t="shared" si="56"/>
        <v>0</v>
      </c>
      <c r="X81" s="36"/>
      <c r="Y81" s="22">
        <f t="shared" si="57"/>
        <v>0</v>
      </c>
      <c r="Z81" s="22">
        <f t="shared" si="58"/>
        <v>0</v>
      </c>
      <c r="AA81" s="36"/>
      <c r="AB81" s="24">
        <f t="shared" si="59"/>
        <v>0</v>
      </c>
    </row>
    <row r="82" spans="2:28" x14ac:dyDescent="0.3">
      <c r="B82" s="32"/>
      <c r="C82" s="33"/>
      <c r="D82" s="34"/>
      <c r="E82" s="32"/>
      <c r="F82" s="35"/>
      <c r="G82" s="22">
        <f t="shared" si="50"/>
        <v>0</v>
      </c>
      <c r="H82" s="36"/>
      <c r="I82" s="22">
        <f t="shared" si="51"/>
        <v>0</v>
      </c>
      <c r="J82" s="24">
        <f t="shared" si="52"/>
        <v>0</v>
      </c>
      <c r="K82" s="32"/>
      <c r="L82" s="33"/>
      <c r="M82" s="33"/>
      <c r="N82" s="35"/>
      <c r="O82" s="22">
        <f t="shared" si="53"/>
        <v>0</v>
      </c>
      <c r="P82" s="38"/>
      <c r="Q82" s="22">
        <f t="shared" si="54"/>
        <v>0</v>
      </c>
      <c r="R82" s="24">
        <f t="shared" si="55"/>
        <v>0</v>
      </c>
      <c r="S82" s="32"/>
      <c r="T82" s="33"/>
      <c r="U82" s="33"/>
      <c r="V82" s="35"/>
      <c r="W82" s="22">
        <f t="shared" si="56"/>
        <v>0</v>
      </c>
      <c r="X82" s="36"/>
      <c r="Y82" s="22">
        <f t="shared" si="57"/>
        <v>0</v>
      </c>
      <c r="Z82" s="22">
        <f t="shared" si="58"/>
        <v>0</v>
      </c>
      <c r="AA82" s="36"/>
      <c r="AB82" s="24">
        <f t="shared" si="59"/>
        <v>0</v>
      </c>
    </row>
    <row r="83" spans="2:28" x14ac:dyDescent="0.3">
      <c r="B83" s="32"/>
      <c r="C83" s="33"/>
      <c r="D83" s="34"/>
      <c r="E83" s="32"/>
      <c r="F83" s="35"/>
      <c r="G83" s="22">
        <f t="shared" si="50"/>
        <v>0</v>
      </c>
      <c r="H83" s="36"/>
      <c r="I83" s="22">
        <f t="shared" si="51"/>
        <v>0</v>
      </c>
      <c r="J83" s="24">
        <f t="shared" si="52"/>
        <v>0</v>
      </c>
      <c r="K83" s="32"/>
      <c r="L83" s="33"/>
      <c r="M83" s="33"/>
      <c r="N83" s="35"/>
      <c r="O83" s="22">
        <f t="shared" si="53"/>
        <v>0</v>
      </c>
      <c r="P83" s="38"/>
      <c r="Q83" s="22">
        <f t="shared" si="54"/>
        <v>0</v>
      </c>
      <c r="R83" s="24">
        <f t="shared" si="55"/>
        <v>0</v>
      </c>
      <c r="S83" s="32"/>
      <c r="T83" s="33"/>
      <c r="U83" s="33"/>
      <c r="V83" s="35"/>
      <c r="W83" s="22">
        <f t="shared" si="56"/>
        <v>0</v>
      </c>
      <c r="X83" s="36"/>
      <c r="Y83" s="22">
        <f t="shared" si="57"/>
        <v>0</v>
      </c>
      <c r="Z83" s="22">
        <f t="shared" si="58"/>
        <v>0</v>
      </c>
      <c r="AA83" s="36"/>
      <c r="AB83" s="24">
        <f t="shared" si="59"/>
        <v>0</v>
      </c>
    </row>
    <row r="84" spans="2:28" x14ac:dyDescent="0.3">
      <c r="B84" s="32"/>
      <c r="C84" s="33"/>
      <c r="D84" s="34"/>
      <c r="E84" s="32"/>
      <c r="F84" s="35"/>
      <c r="G84" s="22">
        <f t="shared" si="50"/>
        <v>0</v>
      </c>
      <c r="H84" s="36"/>
      <c r="I84" s="22">
        <f t="shared" si="51"/>
        <v>0</v>
      </c>
      <c r="J84" s="24">
        <f t="shared" si="52"/>
        <v>0</v>
      </c>
      <c r="K84" s="32"/>
      <c r="L84" s="33"/>
      <c r="M84" s="33"/>
      <c r="N84" s="35"/>
      <c r="O84" s="22">
        <f t="shared" si="53"/>
        <v>0</v>
      </c>
      <c r="P84" s="38"/>
      <c r="Q84" s="22">
        <f t="shared" si="54"/>
        <v>0</v>
      </c>
      <c r="R84" s="24">
        <f t="shared" si="55"/>
        <v>0</v>
      </c>
      <c r="S84" s="32"/>
      <c r="T84" s="33"/>
      <c r="U84" s="33"/>
      <c r="V84" s="35"/>
      <c r="W84" s="22">
        <f t="shared" si="56"/>
        <v>0</v>
      </c>
      <c r="X84" s="36"/>
      <c r="Y84" s="22">
        <f t="shared" si="57"/>
        <v>0</v>
      </c>
      <c r="Z84" s="22">
        <f t="shared" si="58"/>
        <v>0</v>
      </c>
      <c r="AA84" s="36"/>
      <c r="AB84" s="24">
        <f t="shared" si="59"/>
        <v>0</v>
      </c>
    </row>
    <row r="85" spans="2:28" x14ac:dyDescent="0.3">
      <c r="B85" s="32"/>
      <c r="C85" s="33"/>
      <c r="D85" s="34"/>
      <c r="E85" s="32"/>
      <c r="F85" s="35"/>
      <c r="G85" s="22">
        <f t="shared" si="50"/>
        <v>0</v>
      </c>
      <c r="H85" s="36"/>
      <c r="I85" s="22">
        <f t="shared" si="51"/>
        <v>0</v>
      </c>
      <c r="J85" s="24">
        <f t="shared" si="52"/>
        <v>0</v>
      </c>
      <c r="K85" s="32"/>
      <c r="L85" s="33"/>
      <c r="M85" s="33"/>
      <c r="N85" s="35"/>
      <c r="O85" s="22">
        <f t="shared" si="53"/>
        <v>0</v>
      </c>
      <c r="P85" s="38"/>
      <c r="Q85" s="22">
        <f t="shared" si="54"/>
        <v>0</v>
      </c>
      <c r="R85" s="24">
        <f t="shared" si="55"/>
        <v>0</v>
      </c>
      <c r="S85" s="32"/>
      <c r="T85" s="33"/>
      <c r="U85" s="33"/>
      <c r="V85" s="35"/>
      <c r="W85" s="22">
        <f t="shared" si="56"/>
        <v>0</v>
      </c>
      <c r="X85" s="36"/>
      <c r="Y85" s="22">
        <f t="shared" si="57"/>
        <v>0</v>
      </c>
      <c r="Z85" s="22">
        <f t="shared" si="58"/>
        <v>0</v>
      </c>
      <c r="AA85" s="36"/>
      <c r="AB85" s="24">
        <f t="shared" si="59"/>
        <v>0</v>
      </c>
    </row>
    <row r="86" spans="2:28" x14ac:dyDescent="0.3">
      <c r="B86" s="32"/>
      <c r="C86" s="33"/>
      <c r="D86" s="34"/>
      <c r="E86" s="32"/>
      <c r="F86" s="35"/>
      <c r="G86" s="22">
        <f t="shared" si="50"/>
        <v>0</v>
      </c>
      <c r="H86" s="36"/>
      <c r="I86" s="22">
        <f t="shared" si="51"/>
        <v>0</v>
      </c>
      <c r="J86" s="24">
        <f t="shared" si="52"/>
        <v>0</v>
      </c>
      <c r="K86" s="32"/>
      <c r="L86" s="33"/>
      <c r="M86" s="33"/>
      <c r="N86" s="35"/>
      <c r="O86" s="22">
        <f t="shared" si="53"/>
        <v>0</v>
      </c>
      <c r="P86" s="38"/>
      <c r="Q86" s="22">
        <f t="shared" si="54"/>
        <v>0</v>
      </c>
      <c r="R86" s="24">
        <f t="shared" si="55"/>
        <v>0</v>
      </c>
      <c r="S86" s="32"/>
      <c r="T86" s="33"/>
      <c r="U86" s="33"/>
      <c r="V86" s="35"/>
      <c r="W86" s="22">
        <f t="shared" si="56"/>
        <v>0</v>
      </c>
      <c r="X86" s="36"/>
      <c r="Y86" s="22">
        <f t="shared" si="57"/>
        <v>0</v>
      </c>
      <c r="Z86" s="22">
        <f t="shared" si="58"/>
        <v>0</v>
      </c>
      <c r="AA86" s="36"/>
      <c r="AB86" s="24">
        <f t="shared" si="59"/>
        <v>0</v>
      </c>
    </row>
    <row r="87" spans="2:28" ht="15" thickBot="1" x14ac:dyDescent="0.35">
      <c r="B87" s="32"/>
      <c r="C87" s="33"/>
      <c r="D87" s="34"/>
      <c r="E87" s="32"/>
      <c r="F87" s="35"/>
      <c r="G87" s="22">
        <f t="shared" si="50"/>
        <v>0</v>
      </c>
      <c r="H87" s="36"/>
      <c r="I87" s="22">
        <f t="shared" si="51"/>
        <v>0</v>
      </c>
      <c r="J87" s="24">
        <f t="shared" si="52"/>
        <v>0</v>
      </c>
      <c r="K87" s="32"/>
      <c r="L87" s="33"/>
      <c r="M87" s="33"/>
      <c r="N87" s="35"/>
      <c r="O87" s="22">
        <f t="shared" si="53"/>
        <v>0</v>
      </c>
      <c r="P87" s="38"/>
      <c r="Q87" s="22">
        <f t="shared" si="54"/>
        <v>0</v>
      </c>
      <c r="R87" s="24">
        <f t="shared" si="55"/>
        <v>0</v>
      </c>
      <c r="S87" s="32"/>
      <c r="T87" s="33"/>
      <c r="U87" s="33"/>
      <c r="V87" s="35"/>
      <c r="W87" s="22">
        <f t="shared" si="56"/>
        <v>0</v>
      </c>
      <c r="X87" s="36"/>
      <c r="Y87" s="22">
        <f t="shared" si="57"/>
        <v>0</v>
      </c>
      <c r="Z87" s="22">
        <f t="shared" si="58"/>
        <v>0</v>
      </c>
      <c r="AA87" s="36"/>
      <c r="AB87" s="24">
        <f t="shared" si="59"/>
        <v>0</v>
      </c>
    </row>
    <row r="88" spans="2:28" ht="15" thickBot="1" x14ac:dyDescent="0.35">
      <c r="B88" s="21" t="s">
        <v>18</v>
      </c>
      <c r="C88" s="23">
        <f>J88+R88+Z88</f>
        <v>0</v>
      </c>
      <c r="D88" s="18"/>
      <c r="E88" s="19">
        <f>SUM(E76:E87)</f>
        <v>0</v>
      </c>
      <c r="F88" s="18"/>
      <c r="G88" s="23">
        <f>SUM(G76:G87)</f>
        <v>0</v>
      </c>
      <c r="H88" s="18"/>
      <c r="I88" s="23">
        <f>SUM(I76:I87)</f>
        <v>0</v>
      </c>
      <c r="J88" s="25">
        <f>SUM(J76:J87)</f>
        <v>0</v>
      </c>
      <c r="K88" s="18"/>
      <c r="L88" s="18"/>
      <c r="M88" s="18"/>
      <c r="N88" s="18"/>
      <c r="O88" s="23">
        <f>SUM(O76:O87)</f>
        <v>0</v>
      </c>
      <c r="P88" s="18"/>
      <c r="Q88" s="23">
        <f>SUM(Q76:Q87)</f>
        <v>0</v>
      </c>
      <c r="R88" s="23">
        <f>SUM(R76:R87)</f>
        <v>0</v>
      </c>
      <c r="S88" s="18"/>
      <c r="T88" s="18"/>
      <c r="U88" s="18"/>
      <c r="V88" s="18"/>
      <c r="W88" s="23">
        <f>SUM(W76:W87)</f>
        <v>0</v>
      </c>
      <c r="X88" s="18"/>
      <c r="Y88" s="23">
        <f>SUM(Y76:Y87)</f>
        <v>0</v>
      </c>
      <c r="Z88" s="23">
        <f>SUM(Z76:Z87)</f>
        <v>0</v>
      </c>
      <c r="AA88" s="18"/>
      <c r="AB88" s="25">
        <f>SUM(AB76:AB87)</f>
        <v>0</v>
      </c>
    </row>
    <row r="89" spans="2:28" ht="43.2" x14ac:dyDescent="0.3">
      <c r="B89" s="134" t="s">
        <v>81</v>
      </c>
      <c r="C89" s="5" t="s">
        <v>1</v>
      </c>
      <c r="D89" s="6" t="s">
        <v>2</v>
      </c>
      <c r="E89" s="11" t="s">
        <v>17</v>
      </c>
      <c r="F89" s="5" t="s">
        <v>5</v>
      </c>
      <c r="G89" s="5" t="s">
        <v>14</v>
      </c>
      <c r="H89" s="5" t="s">
        <v>4</v>
      </c>
      <c r="I89" s="5" t="s">
        <v>6</v>
      </c>
      <c r="J89" s="6" t="s">
        <v>15</v>
      </c>
      <c r="K89" s="11" t="s">
        <v>13</v>
      </c>
      <c r="L89" s="5" t="s">
        <v>2</v>
      </c>
      <c r="M89" s="5" t="s">
        <v>1</v>
      </c>
      <c r="N89" s="5" t="s">
        <v>8</v>
      </c>
      <c r="O89" s="5" t="s">
        <v>14</v>
      </c>
      <c r="P89" s="5" t="s">
        <v>4</v>
      </c>
      <c r="Q89" s="5" t="s">
        <v>9</v>
      </c>
      <c r="R89" s="6" t="s">
        <v>15</v>
      </c>
      <c r="S89" s="11" t="s">
        <v>7</v>
      </c>
      <c r="T89" s="5" t="s">
        <v>2</v>
      </c>
      <c r="U89" s="5" t="s">
        <v>1</v>
      </c>
      <c r="V89" s="5" t="s">
        <v>8</v>
      </c>
      <c r="W89" s="5" t="s">
        <v>14</v>
      </c>
      <c r="X89" s="5" t="s">
        <v>4</v>
      </c>
      <c r="Y89" s="5" t="s">
        <v>9</v>
      </c>
      <c r="Z89" s="5" t="s">
        <v>15</v>
      </c>
      <c r="AA89" s="5" t="s">
        <v>12</v>
      </c>
      <c r="AB89" s="6" t="s">
        <v>16</v>
      </c>
    </row>
    <row r="90" spans="2:28" x14ac:dyDescent="0.3">
      <c r="B90" s="32"/>
      <c r="C90" s="33"/>
      <c r="D90" s="34"/>
      <c r="E90" s="32"/>
      <c r="F90" s="35"/>
      <c r="G90" s="22">
        <f>E90*F90</f>
        <v>0</v>
      </c>
      <c r="H90" s="36"/>
      <c r="I90" s="22">
        <f>(F90*H90)*E90</f>
        <v>0</v>
      </c>
      <c r="J90" s="24">
        <f>G90+I90</f>
        <v>0</v>
      </c>
      <c r="K90" s="32"/>
      <c r="L90" s="33"/>
      <c r="M90" s="33"/>
      <c r="N90" s="37"/>
      <c r="O90" s="22">
        <f>M90*N90</f>
        <v>0</v>
      </c>
      <c r="P90" s="38"/>
      <c r="Q90" s="22">
        <f>(N90*P90)*M90</f>
        <v>0</v>
      </c>
      <c r="R90" s="24">
        <f>O90+Q90</f>
        <v>0</v>
      </c>
      <c r="S90" s="32"/>
      <c r="T90" s="33"/>
      <c r="U90" s="33"/>
      <c r="V90" s="35"/>
      <c r="W90" s="22">
        <f>U90*V90</f>
        <v>0</v>
      </c>
      <c r="X90" s="36"/>
      <c r="Y90" s="12">
        <f>(V90*X90)*U90</f>
        <v>0</v>
      </c>
      <c r="Z90" s="12">
        <f>W90+Y90</f>
        <v>0</v>
      </c>
      <c r="AA90" s="36"/>
      <c r="AB90" s="24">
        <f>(Z90*AA90)+Z90</f>
        <v>0</v>
      </c>
    </row>
    <row r="91" spans="2:28" x14ac:dyDescent="0.3">
      <c r="B91" s="32"/>
      <c r="C91" s="33"/>
      <c r="D91" s="34"/>
      <c r="E91" s="32"/>
      <c r="F91" s="35"/>
      <c r="G91" s="22">
        <f t="shared" ref="G91:G101" si="60">E91*F91</f>
        <v>0</v>
      </c>
      <c r="H91" s="36"/>
      <c r="I91" s="22">
        <f t="shared" ref="I91:I101" si="61">(F91*H91)*E91</f>
        <v>0</v>
      </c>
      <c r="J91" s="24">
        <f t="shared" ref="J91:J101" si="62">G91+I91</f>
        <v>0</v>
      </c>
      <c r="K91" s="32"/>
      <c r="L91" s="33"/>
      <c r="M91" s="33"/>
      <c r="N91" s="35"/>
      <c r="O91" s="22">
        <f t="shared" ref="O91:O101" si="63">M91*N91</f>
        <v>0</v>
      </c>
      <c r="P91" s="38"/>
      <c r="Q91" s="22">
        <f t="shared" ref="Q91:Q101" si="64">(N91*P91)*M91</f>
        <v>0</v>
      </c>
      <c r="R91" s="24">
        <f t="shared" ref="R91:R101" si="65">O91+Q91</f>
        <v>0</v>
      </c>
      <c r="S91" s="32"/>
      <c r="T91" s="33"/>
      <c r="U91" s="33"/>
      <c r="V91" s="35"/>
      <c r="W91" s="22">
        <f t="shared" ref="W91:W101" si="66">U91*V91</f>
        <v>0</v>
      </c>
      <c r="X91" s="36"/>
      <c r="Y91" s="22">
        <f t="shared" ref="Y91:Y101" si="67">(V91*X91)*U91</f>
        <v>0</v>
      </c>
      <c r="Z91" s="22">
        <f t="shared" ref="Z91:Z101" si="68">W91+Y91</f>
        <v>0</v>
      </c>
      <c r="AA91" s="36"/>
      <c r="AB91" s="24">
        <f t="shared" ref="AB91:AB101" si="69">(Z91*AA91)+Z91</f>
        <v>0</v>
      </c>
    </row>
    <row r="92" spans="2:28" x14ac:dyDescent="0.3">
      <c r="B92" s="32"/>
      <c r="C92" s="33"/>
      <c r="D92" s="34"/>
      <c r="E92" s="32"/>
      <c r="F92" s="35"/>
      <c r="G92" s="22">
        <f t="shared" si="60"/>
        <v>0</v>
      </c>
      <c r="H92" s="36"/>
      <c r="I92" s="22">
        <f t="shared" si="61"/>
        <v>0</v>
      </c>
      <c r="J92" s="24">
        <f t="shared" si="62"/>
        <v>0</v>
      </c>
      <c r="K92" s="32"/>
      <c r="L92" s="33"/>
      <c r="M92" s="33"/>
      <c r="N92" s="35"/>
      <c r="O92" s="22">
        <f t="shared" si="63"/>
        <v>0</v>
      </c>
      <c r="P92" s="38"/>
      <c r="Q92" s="22">
        <f t="shared" si="64"/>
        <v>0</v>
      </c>
      <c r="R92" s="24">
        <f t="shared" si="65"/>
        <v>0</v>
      </c>
      <c r="S92" s="32"/>
      <c r="T92" s="33"/>
      <c r="U92" s="33"/>
      <c r="V92" s="35"/>
      <c r="W92" s="22">
        <f t="shared" si="66"/>
        <v>0</v>
      </c>
      <c r="X92" s="36"/>
      <c r="Y92" s="22">
        <f t="shared" si="67"/>
        <v>0</v>
      </c>
      <c r="Z92" s="22">
        <f t="shared" si="68"/>
        <v>0</v>
      </c>
      <c r="AA92" s="36"/>
      <c r="AB92" s="24">
        <f t="shared" si="69"/>
        <v>0</v>
      </c>
    </row>
    <row r="93" spans="2:28" x14ac:dyDescent="0.3">
      <c r="B93" s="32"/>
      <c r="C93" s="33"/>
      <c r="D93" s="34"/>
      <c r="E93" s="32"/>
      <c r="F93" s="35"/>
      <c r="G93" s="22">
        <f t="shared" si="60"/>
        <v>0</v>
      </c>
      <c r="H93" s="36"/>
      <c r="I93" s="22">
        <f t="shared" si="61"/>
        <v>0</v>
      </c>
      <c r="J93" s="24">
        <f t="shared" si="62"/>
        <v>0</v>
      </c>
      <c r="K93" s="32"/>
      <c r="L93" s="33"/>
      <c r="M93" s="33"/>
      <c r="N93" s="35"/>
      <c r="O93" s="22">
        <f t="shared" si="63"/>
        <v>0</v>
      </c>
      <c r="P93" s="38"/>
      <c r="Q93" s="22">
        <f t="shared" si="64"/>
        <v>0</v>
      </c>
      <c r="R93" s="24">
        <f t="shared" si="65"/>
        <v>0</v>
      </c>
      <c r="S93" s="32"/>
      <c r="T93" s="33"/>
      <c r="U93" s="33"/>
      <c r="V93" s="35"/>
      <c r="W93" s="22">
        <f t="shared" si="66"/>
        <v>0</v>
      </c>
      <c r="X93" s="36"/>
      <c r="Y93" s="22">
        <f t="shared" si="67"/>
        <v>0</v>
      </c>
      <c r="Z93" s="22">
        <f t="shared" si="68"/>
        <v>0</v>
      </c>
      <c r="AA93" s="36"/>
      <c r="AB93" s="24">
        <f t="shared" si="69"/>
        <v>0</v>
      </c>
    </row>
    <row r="94" spans="2:28" x14ac:dyDescent="0.3">
      <c r="B94" s="32"/>
      <c r="C94" s="33"/>
      <c r="D94" s="34"/>
      <c r="E94" s="32"/>
      <c r="F94" s="35"/>
      <c r="G94" s="22">
        <f t="shared" si="60"/>
        <v>0</v>
      </c>
      <c r="H94" s="36"/>
      <c r="I94" s="22">
        <f t="shared" si="61"/>
        <v>0</v>
      </c>
      <c r="J94" s="24">
        <f t="shared" si="62"/>
        <v>0</v>
      </c>
      <c r="K94" s="32"/>
      <c r="L94" s="33"/>
      <c r="M94" s="33"/>
      <c r="N94" s="35"/>
      <c r="O94" s="22">
        <f t="shared" si="63"/>
        <v>0</v>
      </c>
      <c r="P94" s="38"/>
      <c r="Q94" s="22">
        <f t="shared" si="64"/>
        <v>0</v>
      </c>
      <c r="R94" s="24">
        <f t="shared" si="65"/>
        <v>0</v>
      </c>
      <c r="S94" s="32"/>
      <c r="T94" s="33"/>
      <c r="U94" s="33"/>
      <c r="V94" s="35"/>
      <c r="W94" s="22">
        <f t="shared" si="66"/>
        <v>0</v>
      </c>
      <c r="X94" s="36"/>
      <c r="Y94" s="22">
        <f t="shared" si="67"/>
        <v>0</v>
      </c>
      <c r="Z94" s="22">
        <f t="shared" si="68"/>
        <v>0</v>
      </c>
      <c r="AA94" s="36"/>
      <c r="AB94" s="24">
        <f t="shared" si="69"/>
        <v>0</v>
      </c>
    </row>
    <row r="95" spans="2:28" x14ac:dyDescent="0.3">
      <c r="B95" s="32"/>
      <c r="C95" s="33"/>
      <c r="D95" s="34"/>
      <c r="E95" s="32"/>
      <c r="F95" s="35"/>
      <c r="G95" s="22">
        <f t="shared" si="60"/>
        <v>0</v>
      </c>
      <c r="H95" s="36"/>
      <c r="I95" s="22">
        <f t="shared" si="61"/>
        <v>0</v>
      </c>
      <c r="J95" s="24">
        <f t="shared" si="62"/>
        <v>0</v>
      </c>
      <c r="K95" s="32"/>
      <c r="L95" s="33"/>
      <c r="M95" s="33"/>
      <c r="N95" s="35"/>
      <c r="O95" s="22">
        <f t="shared" si="63"/>
        <v>0</v>
      </c>
      <c r="P95" s="38"/>
      <c r="Q95" s="22">
        <f t="shared" si="64"/>
        <v>0</v>
      </c>
      <c r="R95" s="24">
        <f t="shared" si="65"/>
        <v>0</v>
      </c>
      <c r="S95" s="32"/>
      <c r="T95" s="33"/>
      <c r="U95" s="33"/>
      <c r="V95" s="35"/>
      <c r="W95" s="22">
        <f t="shared" si="66"/>
        <v>0</v>
      </c>
      <c r="X95" s="36"/>
      <c r="Y95" s="22">
        <f t="shared" si="67"/>
        <v>0</v>
      </c>
      <c r="Z95" s="22">
        <f t="shared" si="68"/>
        <v>0</v>
      </c>
      <c r="AA95" s="36"/>
      <c r="AB95" s="24">
        <f t="shared" si="69"/>
        <v>0</v>
      </c>
    </row>
    <row r="96" spans="2:28" x14ac:dyDescent="0.3">
      <c r="B96" s="32"/>
      <c r="C96" s="33"/>
      <c r="D96" s="34"/>
      <c r="E96" s="32"/>
      <c r="F96" s="35"/>
      <c r="G96" s="22">
        <f t="shared" si="60"/>
        <v>0</v>
      </c>
      <c r="H96" s="36"/>
      <c r="I96" s="22">
        <f t="shared" si="61"/>
        <v>0</v>
      </c>
      <c r="J96" s="24">
        <f t="shared" si="62"/>
        <v>0</v>
      </c>
      <c r="K96" s="32"/>
      <c r="L96" s="33"/>
      <c r="M96" s="33"/>
      <c r="N96" s="35"/>
      <c r="O96" s="22">
        <f t="shared" si="63"/>
        <v>0</v>
      </c>
      <c r="P96" s="38"/>
      <c r="Q96" s="22">
        <f t="shared" si="64"/>
        <v>0</v>
      </c>
      <c r="R96" s="24">
        <f t="shared" si="65"/>
        <v>0</v>
      </c>
      <c r="S96" s="32"/>
      <c r="T96" s="33"/>
      <c r="U96" s="33"/>
      <c r="V96" s="35"/>
      <c r="W96" s="22">
        <f t="shared" si="66"/>
        <v>0</v>
      </c>
      <c r="X96" s="36"/>
      <c r="Y96" s="22">
        <f t="shared" si="67"/>
        <v>0</v>
      </c>
      <c r="Z96" s="22">
        <f t="shared" si="68"/>
        <v>0</v>
      </c>
      <c r="AA96" s="36"/>
      <c r="AB96" s="24">
        <f t="shared" si="69"/>
        <v>0</v>
      </c>
    </row>
    <row r="97" spans="2:28" x14ac:dyDescent="0.3">
      <c r="B97" s="32"/>
      <c r="C97" s="33"/>
      <c r="D97" s="34"/>
      <c r="E97" s="32"/>
      <c r="F97" s="35"/>
      <c r="G97" s="22">
        <f t="shared" si="60"/>
        <v>0</v>
      </c>
      <c r="H97" s="36"/>
      <c r="I97" s="22">
        <f t="shared" si="61"/>
        <v>0</v>
      </c>
      <c r="J97" s="24">
        <f t="shared" si="62"/>
        <v>0</v>
      </c>
      <c r="K97" s="32"/>
      <c r="L97" s="33"/>
      <c r="M97" s="33"/>
      <c r="N97" s="35"/>
      <c r="O97" s="22">
        <f t="shared" si="63"/>
        <v>0</v>
      </c>
      <c r="P97" s="38"/>
      <c r="Q97" s="22">
        <f t="shared" si="64"/>
        <v>0</v>
      </c>
      <c r="R97" s="24">
        <f t="shared" si="65"/>
        <v>0</v>
      </c>
      <c r="S97" s="32"/>
      <c r="T97" s="33"/>
      <c r="U97" s="33"/>
      <c r="V97" s="35"/>
      <c r="W97" s="22">
        <f t="shared" si="66"/>
        <v>0</v>
      </c>
      <c r="X97" s="36"/>
      <c r="Y97" s="22">
        <f t="shared" si="67"/>
        <v>0</v>
      </c>
      <c r="Z97" s="22">
        <f t="shared" si="68"/>
        <v>0</v>
      </c>
      <c r="AA97" s="36"/>
      <c r="AB97" s="24">
        <f t="shared" si="69"/>
        <v>0</v>
      </c>
    </row>
    <row r="98" spans="2:28" x14ac:dyDescent="0.3">
      <c r="B98" s="32"/>
      <c r="C98" s="33"/>
      <c r="D98" s="34"/>
      <c r="E98" s="32"/>
      <c r="F98" s="35"/>
      <c r="G98" s="22">
        <f t="shared" si="60"/>
        <v>0</v>
      </c>
      <c r="H98" s="36"/>
      <c r="I98" s="22">
        <f t="shared" si="61"/>
        <v>0</v>
      </c>
      <c r="J98" s="24">
        <f t="shared" si="62"/>
        <v>0</v>
      </c>
      <c r="K98" s="32"/>
      <c r="L98" s="33"/>
      <c r="M98" s="33"/>
      <c r="N98" s="35"/>
      <c r="O98" s="22">
        <f t="shared" si="63"/>
        <v>0</v>
      </c>
      <c r="P98" s="38"/>
      <c r="Q98" s="22">
        <f t="shared" si="64"/>
        <v>0</v>
      </c>
      <c r="R98" s="24">
        <f t="shared" si="65"/>
        <v>0</v>
      </c>
      <c r="S98" s="32"/>
      <c r="T98" s="33"/>
      <c r="U98" s="33"/>
      <c r="V98" s="35"/>
      <c r="W98" s="22">
        <f t="shared" si="66"/>
        <v>0</v>
      </c>
      <c r="X98" s="36"/>
      <c r="Y98" s="22">
        <f t="shared" si="67"/>
        <v>0</v>
      </c>
      <c r="Z98" s="22">
        <f t="shared" si="68"/>
        <v>0</v>
      </c>
      <c r="AA98" s="36"/>
      <c r="AB98" s="24">
        <f t="shared" si="69"/>
        <v>0</v>
      </c>
    </row>
    <row r="99" spans="2:28" x14ac:dyDescent="0.3">
      <c r="B99" s="32"/>
      <c r="C99" s="33"/>
      <c r="D99" s="34"/>
      <c r="E99" s="32"/>
      <c r="F99" s="35"/>
      <c r="G99" s="22">
        <f t="shared" si="60"/>
        <v>0</v>
      </c>
      <c r="H99" s="36"/>
      <c r="I99" s="22">
        <f t="shared" si="61"/>
        <v>0</v>
      </c>
      <c r="J99" s="24">
        <f t="shared" si="62"/>
        <v>0</v>
      </c>
      <c r="K99" s="32"/>
      <c r="L99" s="33"/>
      <c r="M99" s="33"/>
      <c r="N99" s="35"/>
      <c r="O99" s="22">
        <f t="shared" si="63"/>
        <v>0</v>
      </c>
      <c r="P99" s="38"/>
      <c r="Q99" s="22">
        <f t="shared" si="64"/>
        <v>0</v>
      </c>
      <c r="R99" s="24">
        <f t="shared" si="65"/>
        <v>0</v>
      </c>
      <c r="S99" s="32"/>
      <c r="T99" s="33"/>
      <c r="U99" s="33"/>
      <c r="V99" s="35"/>
      <c r="W99" s="22">
        <f t="shared" si="66"/>
        <v>0</v>
      </c>
      <c r="X99" s="36"/>
      <c r="Y99" s="22">
        <f t="shared" si="67"/>
        <v>0</v>
      </c>
      <c r="Z99" s="22">
        <f t="shared" si="68"/>
        <v>0</v>
      </c>
      <c r="AA99" s="36"/>
      <c r="AB99" s="24">
        <f t="shared" si="69"/>
        <v>0</v>
      </c>
    </row>
    <row r="100" spans="2:28" x14ac:dyDescent="0.3">
      <c r="B100" s="32"/>
      <c r="C100" s="33"/>
      <c r="D100" s="34"/>
      <c r="E100" s="32"/>
      <c r="F100" s="35"/>
      <c r="G100" s="22">
        <f t="shared" si="60"/>
        <v>0</v>
      </c>
      <c r="H100" s="36"/>
      <c r="I100" s="22">
        <f t="shared" si="61"/>
        <v>0</v>
      </c>
      <c r="J100" s="24">
        <f t="shared" si="62"/>
        <v>0</v>
      </c>
      <c r="K100" s="32"/>
      <c r="L100" s="33"/>
      <c r="M100" s="33"/>
      <c r="N100" s="35"/>
      <c r="O100" s="22">
        <f t="shared" si="63"/>
        <v>0</v>
      </c>
      <c r="P100" s="38"/>
      <c r="Q100" s="22">
        <f t="shared" si="64"/>
        <v>0</v>
      </c>
      <c r="R100" s="24">
        <f t="shared" si="65"/>
        <v>0</v>
      </c>
      <c r="S100" s="32"/>
      <c r="T100" s="33"/>
      <c r="U100" s="33"/>
      <c r="V100" s="35"/>
      <c r="W100" s="22">
        <f t="shared" si="66"/>
        <v>0</v>
      </c>
      <c r="X100" s="36"/>
      <c r="Y100" s="22">
        <f t="shared" si="67"/>
        <v>0</v>
      </c>
      <c r="Z100" s="22">
        <f t="shared" si="68"/>
        <v>0</v>
      </c>
      <c r="AA100" s="36"/>
      <c r="AB100" s="24">
        <f t="shared" si="69"/>
        <v>0</v>
      </c>
    </row>
    <row r="101" spans="2:28" ht="15" thickBot="1" x14ac:dyDescent="0.35">
      <c r="B101" s="32"/>
      <c r="C101" s="33"/>
      <c r="D101" s="34"/>
      <c r="E101" s="32"/>
      <c r="F101" s="35"/>
      <c r="G101" s="22">
        <f t="shared" si="60"/>
        <v>0</v>
      </c>
      <c r="H101" s="36"/>
      <c r="I101" s="22">
        <f t="shared" si="61"/>
        <v>0</v>
      </c>
      <c r="J101" s="24">
        <f t="shared" si="62"/>
        <v>0</v>
      </c>
      <c r="K101" s="32"/>
      <c r="L101" s="33"/>
      <c r="M101" s="33"/>
      <c r="N101" s="35"/>
      <c r="O101" s="22">
        <f t="shared" si="63"/>
        <v>0</v>
      </c>
      <c r="P101" s="38"/>
      <c r="Q101" s="22">
        <f t="shared" si="64"/>
        <v>0</v>
      </c>
      <c r="R101" s="24">
        <f t="shared" si="65"/>
        <v>0</v>
      </c>
      <c r="S101" s="32"/>
      <c r="T101" s="33"/>
      <c r="U101" s="33"/>
      <c r="V101" s="35"/>
      <c r="W101" s="22">
        <f t="shared" si="66"/>
        <v>0</v>
      </c>
      <c r="X101" s="36"/>
      <c r="Y101" s="22">
        <f t="shared" si="67"/>
        <v>0</v>
      </c>
      <c r="Z101" s="22">
        <f t="shared" si="68"/>
        <v>0</v>
      </c>
      <c r="AA101" s="36"/>
      <c r="AB101" s="24">
        <f t="shared" si="69"/>
        <v>0</v>
      </c>
    </row>
    <row r="102" spans="2:28" ht="15" thickBot="1" x14ac:dyDescent="0.35">
      <c r="B102" s="21" t="s">
        <v>18</v>
      </c>
      <c r="C102" s="23">
        <f>J102+R102+Z102</f>
        <v>0</v>
      </c>
      <c r="D102" s="18"/>
      <c r="E102" s="19">
        <f>SUM(E90:E101)</f>
        <v>0</v>
      </c>
      <c r="F102" s="18"/>
      <c r="G102" s="23">
        <f>SUM(G90:G101)</f>
        <v>0</v>
      </c>
      <c r="H102" s="18"/>
      <c r="I102" s="23">
        <f>SUM(I90:I101)</f>
        <v>0</v>
      </c>
      <c r="J102" s="25">
        <f>SUM(J90:J101)</f>
        <v>0</v>
      </c>
      <c r="K102" s="18"/>
      <c r="L102" s="18"/>
      <c r="M102" s="18"/>
      <c r="N102" s="18"/>
      <c r="O102" s="23">
        <f>SUM(O90:O101)</f>
        <v>0</v>
      </c>
      <c r="P102" s="18"/>
      <c r="Q102" s="23">
        <f>SUM(Q90:Q101)</f>
        <v>0</v>
      </c>
      <c r="R102" s="23">
        <f>SUM(R90:R101)</f>
        <v>0</v>
      </c>
      <c r="S102" s="18"/>
      <c r="T102" s="18"/>
      <c r="U102" s="18"/>
      <c r="V102" s="18"/>
      <c r="W102" s="23">
        <f>SUM(W90:W101)</f>
        <v>0</v>
      </c>
      <c r="X102" s="18"/>
      <c r="Y102" s="23">
        <f>SUM(Y90:Y101)</f>
        <v>0</v>
      </c>
      <c r="Z102" s="23">
        <f>SUM(Z90:Z101)</f>
        <v>0</v>
      </c>
      <c r="AA102" s="18"/>
      <c r="AB102" s="25">
        <f>SUM(AB90:AB101)</f>
        <v>0</v>
      </c>
    </row>
    <row r="103" spans="2:28" ht="43.2" x14ac:dyDescent="0.3">
      <c r="B103" s="135" t="s">
        <v>82</v>
      </c>
      <c r="C103" s="5" t="s">
        <v>1</v>
      </c>
      <c r="D103" s="6" t="s">
        <v>2</v>
      </c>
      <c r="E103" s="11" t="s">
        <v>17</v>
      </c>
      <c r="F103" s="5" t="s">
        <v>5</v>
      </c>
      <c r="G103" s="5" t="s">
        <v>14</v>
      </c>
      <c r="H103" s="5" t="s">
        <v>4</v>
      </c>
      <c r="I103" s="5" t="s">
        <v>6</v>
      </c>
      <c r="J103" s="6" t="s">
        <v>15</v>
      </c>
      <c r="K103" s="11" t="s">
        <v>13</v>
      </c>
      <c r="L103" s="5" t="s">
        <v>2</v>
      </c>
      <c r="M103" s="5" t="s">
        <v>1</v>
      </c>
      <c r="N103" s="5" t="s">
        <v>8</v>
      </c>
      <c r="O103" s="5" t="s">
        <v>14</v>
      </c>
      <c r="P103" s="5" t="s">
        <v>4</v>
      </c>
      <c r="Q103" s="5" t="s">
        <v>9</v>
      </c>
      <c r="R103" s="6" t="s">
        <v>15</v>
      </c>
      <c r="S103" s="11" t="s">
        <v>7</v>
      </c>
      <c r="T103" s="5" t="s">
        <v>2</v>
      </c>
      <c r="U103" s="5" t="s">
        <v>1</v>
      </c>
      <c r="V103" s="5" t="s">
        <v>8</v>
      </c>
      <c r="W103" s="5" t="s">
        <v>14</v>
      </c>
      <c r="X103" s="5" t="s">
        <v>4</v>
      </c>
      <c r="Y103" s="5" t="s">
        <v>9</v>
      </c>
      <c r="Z103" s="5" t="s">
        <v>15</v>
      </c>
      <c r="AA103" s="5" t="s">
        <v>12</v>
      </c>
      <c r="AB103" s="6" t="s">
        <v>16</v>
      </c>
    </row>
    <row r="104" spans="2:28" x14ac:dyDescent="0.3">
      <c r="B104" s="32"/>
      <c r="C104" s="33"/>
      <c r="D104" s="34"/>
      <c r="E104" s="32"/>
      <c r="F104" s="35"/>
      <c r="G104" s="22">
        <f>E104*F104</f>
        <v>0</v>
      </c>
      <c r="H104" s="36"/>
      <c r="I104" s="22">
        <f>(F104*H104)*E104</f>
        <v>0</v>
      </c>
      <c r="J104" s="24">
        <f>G104+I104</f>
        <v>0</v>
      </c>
      <c r="K104" s="32"/>
      <c r="L104" s="33"/>
      <c r="M104" s="33"/>
      <c r="N104" s="37"/>
      <c r="O104" s="22">
        <f>M104*N104</f>
        <v>0</v>
      </c>
      <c r="P104" s="38"/>
      <c r="Q104" s="22">
        <f>(N104*P104)*M104</f>
        <v>0</v>
      </c>
      <c r="R104" s="24">
        <f>O104+Q104</f>
        <v>0</v>
      </c>
      <c r="S104" s="32"/>
      <c r="T104" s="33"/>
      <c r="U104" s="33"/>
      <c r="V104" s="35"/>
      <c r="W104" s="22">
        <f>U104*V104</f>
        <v>0</v>
      </c>
      <c r="X104" s="36"/>
      <c r="Y104" s="12">
        <f>(V104*X104)*U104</f>
        <v>0</v>
      </c>
      <c r="Z104" s="12">
        <f>W104+Y104</f>
        <v>0</v>
      </c>
      <c r="AA104" s="36"/>
      <c r="AB104" s="24">
        <f>(Z104*AA104)+Z104</f>
        <v>0</v>
      </c>
    </row>
    <row r="105" spans="2:28" x14ac:dyDescent="0.3">
      <c r="B105" s="32"/>
      <c r="C105" s="33"/>
      <c r="D105" s="34"/>
      <c r="E105" s="32"/>
      <c r="F105" s="35"/>
      <c r="G105" s="22">
        <f t="shared" ref="G105:G115" si="70">E105*F105</f>
        <v>0</v>
      </c>
      <c r="H105" s="36"/>
      <c r="I105" s="22">
        <f t="shared" ref="I105:I115" si="71">(F105*H105)*E105</f>
        <v>0</v>
      </c>
      <c r="J105" s="24">
        <f t="shared" ref="J105:J115" si="72">G105+I105</f>
        <v>0</v>
      </c>
      <c r="K105" s="32"/>
      <c r="L105" s="33"/>
      <c r="M105" s="33"/>
      <c r="N105" s="35"/>
      <c r="O105" s="22">
        <f t="shared" ref="O105:O115" si="73">M105*N105</f>
        <v>0</v>
      </c>
      <c r="P105" s="38"/>
      <c r="Q105" s="22">
        <f t="shared" ref="Q105:Q115" si="74">(N105*P105)*M105</f>
        <v>0</v>
      </c>
      <c r="R105" s="24">
        <f t="shared" ref="R105:R115" si="75">O105+Q105</f>
        <v>0</v>
      </c>
      <c r="S105" s="32"/>
      <c r="T105" s="33"/>
      <c r="U105" s="33"/>
      <c r="V105" s="35"/>
      <c r="W105" s="22">
        <f t="shared" ref="W105:W115" si="76">U105*V105</f>
        <v>0</v>
      </c>
      <c r="X105" s="36"/>
      <c r="Y105" s="22">
        <f t="shared" ref="Y105:Y115" si="77">(V105*X105)*U105</f>
        <v>0</v>
      </c>
      <c r="Z105" s="22">
        <f t="shared" ref="Z105:Z115" si="78">W105+Y105</f>
        <v>0</v>
      </c>
      <c r="AA105" s="36"/>
      <c r="AB105" s="24">
        <f t="shared" ref="AB105:AB115" si="79">(Z105*AA105)+Z105</f>
        <v>0</v>
      </c>
    </row>
    <row r="106" spans="2:28" x14ac:dyDescent="0.3">
      <c r="B106" s="32"/>
      <c r="C106" s="33"/>
      <c r="D106" s="34"/>
      <c r="E106" s="32"/>
      <c r="F106" s="35"/>
      <c r="G106" s="22">
        <f t="shared" si="70"/>
        <v>0</v>
      </c>
      <c r="H106" s="36"/>
      <c r="I106" s="22">
        <f t="shared" si="71"/>
        <v>0</v>
      </c>
      <c r="J106" s="24">
        <f t="shared" si="72"/>
        <v>0</v>
      </c>
      <c r="K106" s="32"/>
      <c r="L106" s="33"/>
      <c r="M106" s="33"/>
      <c r="N106" s="35"/>
      <c r="O106" s="22">
        <f t="shared" si="73"/>
        <v>0</v>
      </c>
      <c r="P106" s="38"/>
      <c r="Q106" s="22">
        <f t="shared" si="74"/>
        <v>0</v>
      </c>
      <c r="R106" s="24">
        <f t="shared" si="75"/>
        <v>0</v>
      </c>
      <c r="S106" s="32"/>
      <c r="T106" s="33"/>
      <c r="U106" s="33"/>
      <c r="V106" s="35"/>
      <c r="W106" s="22">
        <f t="shared" si="76"/>
        <v>0</v>
      </c>
      <c r="X106" s="36"/>
      <c r="Y106" s="22">
        <f t="shared" si="77"/>
        <v>0</v>
      </c>
      <c r="Z106" s="22">
        <f t="shared" si="78"/>
        <v>0</v>
      </c>
      <c r="AA106" s="36"/>
      <c r="AB106" s="24">
        <f t="shared" si="79"/>
        <v>0</v>
      </c>
    </row>
    <row r="107" spans="2:28" x14ac:dyDescent="0.3">
      <c r="B107" s="32"/>
      <c r="C107" s="33"/>
      <c r="D107" s="34"/>
      <c r="E107" s="32"/>
      <c r="F107" s="35"/>
      <c r="G107" s="22">
        <f t="shared" si="70"/>
        <v>0</v>
      </c>
      <c r="H107" s="36"/>
      <c r="I107" s="22">
        <f t="shared" si="71"/>
        <v>0</v>
      </c>
      <c r="J107" s="24">
        <f t="shared" si="72"/>
        <v>0</v>
      </c>
      <c r="K107" s="32"/>
      <c r="L107" s="33"/>
      <c r="M107" s="33"/>
      <c r="N107" s="35"/>
      <c r="O107" s="22">
        <f t="shared" si="73"/>
        <v>0</v>
      </c>
      <c r="P107" s="38"/>
      <c r="Q107" s="22">
        <f t="shared" si="74"/>
        <v>0</v>
      </c>
      <c r="R107" s="24">
        <f t="shared" si="75"/>
        <v>0</v>
      </c>
      <c r="S107" s="32"/>
      <c r="T107" s="33"/>
      <c r="U107" s="33"/>
      <c r="V107" s="35"/>
      <c r="W107" s="22">
        <f t="shared" si="76"/>
        <v>0</v>
      </c>
      <c r="X107" s="36"/>
      <c r="Y107" s="22">
        <f t="shared" si="77"/>
        <v>0</v>
      </c>
      <c r="Z107" s="22">
        <f t="shared" si="78"/>
        <v>0</v>
      </c>
      <c r="AA107" s="36"/>
      <c r="AB107" s="24">
        <f t="shared" si="79"/>
        <v>0</v>
      </c>
    </row>
    <row r="108" spans="2:28" x14ac:dyDescent="0.3">
      <c r="B108" s="32"/>
      <c r="C108" s="33"/>
      <c r="D108" s="34"/>
      <c r="E108" s="32"/>
      <c r="F108" s="35"/>
      <c r="G108" s="22">
        <f t="shared" si="70"/>
        <v>0</v>
      </c>
      <c r="H108" s="36"/>
      <c r="I108" s="22">
        <f t="shared" si="71"/>
        <v>0</v>
      </c>
      <c r="J108" s="24">
        <f t="shared" si="72"/>
        <v>0</v>
      </c>
      <c r="K108" s="32"/>
      <c r="L108" s="33"/>
      <c r="M108" s="33"/>
      <c r="N108" s="35"/>
      <c r="O108" s="22">
        <f t="shared" si="73"/>
        <v>0</v>
      </c>
      <c r="P108" s="38"/>
      <c r="Q108" s="22">
        <f t="shared" si="74"/>
        <v>0</v>
      </c>
      <c r="R108" s="24">
        <f t="shared" si="75"/>
        <v>0</v>
      </c>
      <c r="S108" s="32"/>
      <c r="T108" s="33"/>
      <c r="U108" s="33"/>
      <c r="V108" s="35"/>
      <c r="W108" s="22">
        <f t="shared" si="76"/>
        <v>0</v>
      </c>
      <c r="X108" s="36"/>
      <c r="Y108" s="22">
        <f t="shared" si="77"/>
        <v>0</v>
      </c>
      <c r="Z108" s="22">
        <f t="shared" si="78"/>
        <v>0</v>
      </c>
      <c r="AA108" s="36"/>
      <c r="AB108" s="24">
        <f t="shared" si="79"/>
        <v>0</v>
      </c>
    </row>
    <row r="109" spans="2:28" x14ac:dyDescent="0.3">
      <c r="B109" s="32"/>
      <c r="C109" s="33"/>
      <c r="D109" s="34"/>
      <c r="E109" s="32"/>
      <c r="F109" s="35"/>
      <c r="G109" s="22">
        <f t="shared" si="70"/>
        <v>0</v>
      </c>
      <c r="H109" s="36"/>
      <c r="I109" s="22">
        <f t="shared" si="71"/>
        <v>0</v>
      </c>
      <c r="J109" s="24">
        <f t="shared" si="72"/>
        <v>0</v>
      </c>
      <c r="K109" s="32"/>
      <c r="L109" s="33"/>
      <c r="M109" s="33"/>
      <c r="N109" s="35"/>
      <c r="O109" s="22">
        <f t="shared" si="73"/>
        <v>0</v>
      </c>
      <c r="P109" s="38"/>
      <c r="Q109" s="22">
        <f t="shared" si="74"/>
        <v>0</v>
      </c>
      <c r="R109" s="24">
        <f t="shared" si="75"/>
        <v>0</v>
      </c>
      <c r="S109" s="32"/>
      <c r="T109" s="33"/>
      <c r="U109" s="33"/>
      <c r="V109" s="35"/>
      <c r="W109" s="22">
        <f t="shared" si="76"/>
        <v>0</v>
      </c>
      <c r="X109" s="36"/>
      <c r="Y109" s="22">
        <f t="shared" si="77"/>
        <v>0</v>
      </c>
      <c r="Z109" s="22">
        <f t="shared" si="78"/>
        <v>0</v>
      </c>
      <c r="AA109" s="36"/>
      <c r="AB109" s="24">
        <f t="shared" si="79"/>
        <v>0</v>
      </c>
    </row>
    <row r="110" spans="2:28" x14ac:dyDescent="0.3">
      <c r="B110" s="32"/>
      <c r="C110" s="33"/>
      <c r="D110" s="34"/>
      <c r="E110" s="32"/>
      <c r="F110" s="35"/>
      <c r="G110" s="22">
        <f t="shared" si="70"/>
        <v>0</v>
      </c>
      <c r="H110" s="36"/>
      <c r="I110" s="22">
        <f t="shared" si="71"/>
        <v>0</v>
      </c>
      <c r="J110" s="24">
        <f t="shared" si="72"/>
        <v>0</v>
      </c>
      <c r="K110" s="32"/>
      <c r="L110" s="33"/>
      <c r="M110" s="33"/>
      <c r="N110" s="35"/>
      <c r="O110" s="22">
        <f t="shared" si="73"/>
        <v>0</v>
      </c>
      <c r="P110" s="38"/>
      <c r="Q110" s="22">
        <f t="shared" si="74"/>
        <v>0</v>
      </c>
      <c r="R110" s="24">
        <f t="shared" si="75"/>
        <v>0</v>
      </c>
      <c r="S110" s="32"/>
      <c r="T110" s="33"/>
      <c r="U110" s="33"/>
      <c r="V110" s="35"/>
      <c r="W110" s="22">
        <f t="shared" si="76"/>
        <v>0</v>
      </c>
      <c r="X110" s="36"/>
      <c r="Y110" s="22">
        <f t="shared" si="77"/>
        <v>0</v>
      </c>
      <c r="Z110" s="22">
        <f t="shared" si="78"/>
        <v>0</v>
      </c>
      <c r="AA110" s="36"/>
      <c r="AB110" s="24">
        <f t="shared" si="79"/>
        <v>0</v>
      </c>
    </row>
    <row r="111" spans="2:28" x14ac:dyDescent="0.3">
      <c r="B111" s="32"/>
      <c r="C111" s="33"/>
      <c r="D111" s="34"/>
      <c r="E111" s="32"/>
      <c r="F111" s="35"/>
      <c r="G111" s="22">
        <f t="shared" si="70"/>
        <v>0</v>
      </c>
      <c r="H111" s="36"/>
      <c r="I111" s="22">
        <f t="shared" si="71"/>
        <v>0</v>
      </c>
      <c r="J111" s="24">
        <f t="shared" si="72"/>
        <v>0</v>
      </c>
      <c r="K111" s="32"/>
      <c r="L111" s="33"/>
      <c r="M111" s="33"/>
      <c r="N111" s="35"/>
      <c r="O111" s="22">
        <f t="shared" si="73"/>
        <v>0</v>
      </c>
      <c r="P111" s="38"/>
      <c r="Q111" s="22">
        <f t="shared" si="74"/>
        <v>0</v>
      </c>
      <c r="R111" s="24">
        <f t="shared" si="75"/>
        <v>0</v>
      </c>
      <c r="S111" s="32"/>
      <c r="T111" s="33"/>
      <c r="U111" s="33"/>
      <c r="V111" s="35"/>
      <c r="W111" s="22">
        <f t="shared" si="76"/>
        <v>0</v>
      </c>
      <c r="X111" s="36"/>
      <c r="Y111" s="22">
        <f t="shared" si="77"/>
        <v>0</v>
      </c>
      <c r="Z111" s="22">
        <f t="shared" si="78"/>
        <v>0</v>
      </c>
      <c r="AA111" s="36"/>
      <c r="AB111" s="24">
        <f t="shared" si="79"/>
        <v>0</v>
      </c>
    </row>
    <row r="112" spans="2:28" x14ac:dyDescent="0.3">
      <c r="B112" s="32"/>
      <c r="C112" s="33"/>
      <c r="D112" s="34"/>
      <c r="E112" s="32"/>
      <c r="F112" s="35"/>
      <c r="G112" s="22">
        <f t="shared" si="70"/>
        <v>0</v>
      </c>
      <c r="H112" s="36"/>
      <c r="I112" s="22">
        <f t="shared" si="71"/>
        <v>0</v>
      </c>
      <c r="J112" s="24">
        <f t="shared" si="72"/>
        <v>0</v>
      </c>
      <c r="K112" s="32"/>
      <c r="L112" s="33"/>
      <c r="M112" s="33"/>
      <c r="N112" s="35"/>
      <c r="O112" s="22">
        <f t="shared" si="73"/>
        <v>0</v>
      </c>
      <c r="P112" s="38"/>
      <c r="Q112" s="22">
        <f t="shared" si="74"/>
        <v>0</v>
      </c>
      <c r="R112" s="24">
        <f t="shared" si="75"/>
        <v>0</v>
      </c>
      <c r="S112" s="32"/>
      <c r="T112" s="33"/>
      <c r="U112" s="33"/>
      <c r="V112" s="35"/>
      <c r="W112" s="22">
        <f t="shared" si="76"/>
        <v>0</v>
      </c>
      <c r="X112" s="36"/>
      <c r="Y112" s="22">
        <f t="shared" si="77"/>
        <v>0</v>
      </c>
      <c r="Z112" s="22">
        <f t="shared" si="78"/>
        <v>0</v>
      </c>
      <c r="AA112" s="36"/>
      <c r="AB112" s="24">
        <f t="shared" si="79"/>
        <v>0</v>
      </c>
    </row>
    <row r="113" spans="2:28" x14ac:dyDescent="0.3">
      <c r="B113" s="32"/>
      <c r="C113" s="33"/>
      <c r="D113" s="34"/>
      <c r="E113" s="32"/>
      <c r="F113" s="35"/>
      <c r="G113" s="22">
        <f t="shared" si="70"/>
        <v>0</v>
      </c>
      <c r="H113" s="36"/>
      <c r="I113" s="22">
        <f t="shared" si="71"/>
        <v>0</v>
      </c>
      <c r="J113" s="24">
        <f t="shared" si="72"/>
        <v>0</v>
      </c>
      <c r="K113" s="32"/>
      <c r="L113" s="33"/>
      <c r="M113" s="33"/>
      <c r="N113" s="35"/>
      <c r="O113" s="22">
        <f t="shared" si="73"/>
        <v>0</v>
      </c>
      <c r="P113" s="38"/>
      <c r="Q113" s="22">
        <f t="shared" si="74"/>
        <v>0</v>
      </c>
      <c r="R113" s="24">
        <f t="shared" si="75"/>
        <v>0</v>
      </c>
      <c r="S113" s="32"/>
      <c r="T113" s="33"/>
      <c r="U113" s="33"/>
      <c r="V113" s="35"/>
      <c r="W113" s="22">
        <f t="shared" si="76"/>
        <v>0</v>
      </c>
      <c r="X113" s="36"/>
      <c r="Y113" s="22">
        <f t="shared" si="77"/>
        <v>0</v>
      </c>
      <c r="Z113" s="22">
        <f t="shared" si="78"/>
        <v>0</v>
      </c>
      <c r="AA113" s="36"/>
      <c r="AB113" s="24">
        <f t="shared" si="79"/>
        <v>0</v>
      </c>
    </row>
    <row r="114" spans="2:28" x14ac:dyDescent="0.3">
      <c r="B114" s="32"/>
      <c r="C114" s="33"/>
      <c r="D114" s="34"/>
      <c r="E114" s="32"/>
      <c r="F114" s="35"/>
      <c r="G114" s="22">
        <f t="shared" si="70"/>
        <v>0</v>
      </c>
      <c r="H114" s="36"/>
      <c r="I114" s="22">
        <f t="shared" si="71"/>
        <v>0</v>
      </c>
      <c r="J114" s="24">
        <f t="shared" si="72"/>
        <v>0</v>
      </c>
      <c r="K114" s="32"/>
      <c r="L114" s="33"/>
      <c r="M114" s="33"/>
      <c r="N114" s="35"/>
      <c r="O114" s="22">
        <f t="shared" si="73"/>
        <v>0</v>
      </c>
      <c r="P114" s="38"/>
      <c r="Q114" s="22">
        <f t="shared" si="74"/>
        <v>0</v>
      </c>
      <c r="R114" s="24">
        <f t="shared" si="75"/>
        <v>0</v>
      </c>
      <c r="S114" s="32"/>
      <c r="T114" s="33"/>
      <c r="U114" s="33"/>
      <c r="V114" s="35"/>
      <c r="W114" s="22">
        <f t="shared" si="76"/>
        <v>0</v>
      </c>
      <c r="X114" s="36"/>
      <c r="Y114" s="22">
        <f t="shared" si="77"/>
        <v>0</v>
      </c>
      <c r="Z114" s="22">
        <f t="shared" si="78"/>
        <v>0</v>
      </c>
      <c r="AA114" s="36"/>
      <c r="AB114" s="24">
        <f t="shared" si="79"/>
        <v>0</v>
      </c>
    </row>
    <row r="115" spans="2:28" ht="15" thickBot="1" x14ac:dyDescent="0.35">
      <c r="B115" s="32"/>
      <c r="C115" s="33"/>
      <c r="D115" s="34"/>
      <c r="E115" s="32"/>
      <c r="F115" s="35"/>
      <c r="G115" s="22">
        <f t="shared" si="70"/>
        <v>0</v>
      </c>
      <c r="H115" s="36"/>
      <c r="I115" s="22">
        <f t="shared" si="71"/>
        <v>0</v>
      </c>
      <c r="J115" s="24">
        <f t="shared" si="72"/>
        <v>0</v>
      </c>
      <c r="K115" s="32"/>
      <c r="L115" s="33"/>
      <c r="M115" s="33"/>
      <c r="N115" s="35"/>
      <c r="O115" s="22">
        <f t="shared" si="73"/>
        <v>0</v>
      </c>
      <c r="P115" s="38"/>
      <c r="Q115" s="22">
        <f t="shared" si="74"/>
        <v>0</v>
      </c>
      <c r="R115" s="24">
        <f t="shared" si="75"/>
        <v>0</v>
      </c>
      <c r="S115" s="32"/>
      <c r="T115" s="33"/>
      <c r="U115" s="33"/>
      <c r="V115" s="35"/>
      <c r="W115" s="22">
        <f t="shared" si="76"/>
        <v>0</v>
      </c>
      <c r="X115" s="36"/>
      <c r="Y115" s="22">
        <f t="shared" si="77"/>
        <v>0</v>
      </c>
      <c r="Z115" s="22">
        <f t="shared" si="78"/>
        <v>0</v>
      </c>
      <c r="AA115" s="36"/>
      <c r="AB115" s="24">
        <f t="shared" si="79"/>
        <v>0</v>
      </c>
    </row>
    <row r="116" spans="2:28" ht="15" thickBot="1" x14ac:dyDescent="0.35">
      <c r="B116" s="21" t="s">
        <v>18</v>
      </c>
      <c r="C116" s="23">
        <f>J116+R116+Z116</f>
        <v>0</v>
      </c>
      <c r="D116" s="18"/>
      <c r="E116" s="19">
        <f>SUM(E104:E115)</f>
        <v>0</v>
      </c>
      <c r="F116" s="18"/>
      <c r="G116" s="23">
        <f>SUM(G104:G115)</f>
        <v>0</v>
      </c>
      <c r="H116" s="18"/>
      <c r="I116" s="23">
        <f>SUM(I104:I115)</f>
        <v>0</v>
      </c>
      <c r="J116" s="25">
        <f>SUM(J104:J115)</f>
        <v>0</v>
      </c>
      <c r="K116" s="18"/>
      <c r="L116" s="18"/>
      <c r="M116" s="18"/>
      <c r="N116" s="18"/>
      <c r="O116" s="23">
        <f>SUM(O104:O115)</f>
        <v>0</v>
      </c>
      <c r="P116" s="18"/>
      <c r="Q116" s="23">
        <f>SUM(Q104:Q115)</f>
        <v>0</v>
      </c>
      <c r="R116" s="23">
        <f>SUM(R104:R115)</f>
        <v>0</v>
      </c>
      <c r="S116" s="18"/>
      <c r="T116" s="18"/>
      <c r="U116" s="18"/>
      <c r="V116" s="18"/>
      <c r="W116" s="23">
        <f>SUM(W104:W115)</f>
        <v>0</v>
      </c>
      <c r="X116" s="18"/>
      <c r="Y116" s="23">
        <f>SUM(Y104:Y115)</f>
        <v>0</v>
      </c>
      <c r="Z116" s="23">
        <f>SUM(Z104:Z115)</f>
        <v>0</v>
      </c>
      <c r="AA116" s="18"/>
      <c r="AB116" s="25">
        <f>SUM(AB104:AB115)</f>
        <v>0</v>
      </c>
    </row>
    <row r="128" spans="2:28" ht="15" thickBot="1" x14ac:dyDescent="0.35">
      <c r="B128" s="27" t="s">
        <v>32</v>
      </c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2:19" x14ac:dyDescent="0.3">
      <c r="B129" s="4" t="s">
        <v>38</v>
      </c>
      <c r="C129" s="30"/>
      <c r="D129" s="30"/>
      <c r="E129" s="30"/>
      <c r="F129" s="31">
        <f>G102+G88+G74+G60+G46+G32+G18</f>
        <v>0</v>
      </c>
      <c r="H129" s="4" t="s">
        <v>56</v>
      </c>
      <c r="I129" s="30"/>
      <c r="J129" s="30"/>
      <c r="K129" s="30"/>
      <c r="L129" s="31">
        <f>(J102+J88+J74+J60+J46+J32+J18)*1.06</f>
        <v>0</v>
      </c>
      <c r="N129" s="4" t="s">
        <v>60</v>
      </c>
      <c r="O129" s="30"/>
      <c r="P129" s="30"/>
      <c r="Q129" s="30"/>
      <c r="R129" s="30"/>
      <c r="S129" s="31">
        <f>(J102+J88+J74+J60+J46+J32+J18)*1.21</f>
        <v>0</v>
      </c>
    </row>
    <row r="130" spans="2:19" x14ac:dyDescent="0.3">
      <c r="B130" s="7" t="s">
        <v>37</v>
      </c>
      <c r="C130" s="8"/>
      <c r="D130" s="8"/>
      <c r="E130" s="8"/>
      <c r="F130" s="24">
        <f>O102+O88+O74+O60+O46+O32+O18</f>
        <v>0</v>
      </c>
      <c r="H130" s="7" t="s">
        <v>57</v>
      </c>
      <c r="I130" s="8"/>
      <c r="J130" s="8"/>
      <c r="K130" s="8"/>
      <c r="L130" s="24">
        <f>(R102+R88+R74+R60+R46+R32+R18)*1.21</f>
        <v>0</v>
      </c>
      <c r="N130" s="7" t="s">
        <v>62</v>
      </c>
      <c r="O130" s="8"/>
      <c r="P130" s="8"/>
      <c r="Q130" s="8"/>
      <c r="R130" s="8"/>
      <c r="S130" s="24">
        <f>L130</f>
        <v>0</v>
      </c>
    </row>
    <row r="131" spans="2:19" x14ac:dyDescent="0.3">
      <c r="B131" s="7" t="s">
        <v>36</v>
      </c>
      <c r="C131" s="8"/>
      <c r="D131" s="8"/>
      <c r="E131" s="8"/>
      <c r="F131" s="24">
        <f>W102+W88+W74+W60+W46+W32+W18</f>
        <v>0</v>
      </c>
      <c r="H131" s="7" t="s">
        <v>58</v>
      </c>
      <c r="I131" s="8"/>
      <c r="J131" s="8"/>
      <c r="K131" s="8"/>
      <c r="L131" s="24">
        <f>AB102+AB88+AB74+AB60+AB46+AB32+AB18</f>
        <v>0</v>
      </c>
      <c r="N131" s="7" t="s">
        <v>61</v>
      </c>
      <c r="O131" s="8"/>
      <c r="P131" s="8"/>
      <c r="Q131" s="8"/>
      <c r="R131" s="8"/>
      <c r="S131" s="24">
        <f>L131</f>
        <v>0</v>
      </c>
    </row>
    <row r="132" spans="2:19" x14ac:dyDescent="0.3">
      <c r="B132" s="7" t="s">
        <v>24</v>
      </c>
      <c r="C132" s="8"/>
      <c r="D132" s="8"/>
      <c r="E132" s="8"/>
      <c r="F132" s="24">
        <f>G116+O116+W116</f>
        <v>0</v>
      </c>
      <c r="H132" s="7" t="s">
        <v>59</v>
      </c>
      <c r="I132" s="8"/>
      <c r="J132" s="8"/>
      <c r="K132" s="8"/>
      <c r="L132" s="24">
        <f>C116*1.21</f>
        <v>0</v>
      </c>
      <c r="N132" s="7" t="s">
        <v>59</v>
      </c>
      <c r="O132" s="8"/>
      <c r="P132" s="8"/>
      <c r="Q132" s="8"/>
      <c r="R132" s="8"/>
      <c r="S132" s="24">
        <f>L132</f>
        <v>0</v>
      </c>
    </row>
    <row r="133" spans="2:19" x14ac:dyDescent="0.3">
      <c r="B133" s="7"/>
      <c r="C133" s="8"/>
      <c r="D133" s="8"/>
      <c r="E133" s="8"/>
      <c r="F133" s="13"/>
      <c r="H133" s="7"/>
      <c r="I133" s="8"/>
      <c r="J133" s="8"/>
      <c r="K133" s="8"/>
      <c r="L133" s="24"/>
      <c r="N133" s="7"/>
      <c r="O133" s="8"/>
      <c r="P133" s="8"/>
      <c r="Q133" s="8"/>
      <c r="R133" s="8"/>
      <c r="S133" s="24"/>
    </row>
    <row r="134" spans="2:19" x14ac:dyDescent="0.3">
      <c r="B134" s="80" t="s">
        <v>39</v>
      </c>
      <c r="C134" s="8"/>
      <c r="D134" s="8"/>
      <c r="E134" s="8"/>
      <c r="F134" s="24">
        <f>SUM(F129:F132)</f>
        <v>0</v>
      </c>
      <c r="H134" s="7" t="s">
        <v>21</v>
      </c>
      <c r="I134" s="8"/>
      <c r="J134" s="8"/>
      <c r="K134" s="8"/>
      <c r="L134" s="24">
        <f>C116+C102+C88+C74+C60+C46+C32+C18</f>
        <v>0</v>
      </c>
      <c r="N134" s="7" t="s">
        <v>21</v>
      </c>
      <c r="O134" s="8"/>
      <c r="P134" s="8"/>
      <c r="Q134" s="8"/>
      <c r="R134" s="8"/>
      <c r="S134" s="24">
        <f>L134</f>
        <v>0</v>
      </c>
    </row>
    <row r="135" spans="2:19" x14ac:dyDescent="0.3">
      <c r="B135" s="7"/>
      <c r="C135" s="8"/>
      <c r="D135" s="8"/>
      <c r="E135" s="8"/>
      <c r="F135" s="13"/>
      <c r="H135" s="7" t="s">
        <v>26</v>
      </c>
      <c r="I135" s="8"/>
      <c r="J135" s="8"/>
      <c r="K135" s="8"/>
      <c r="L135" s="24">
        <f>L136-L134</f>
        <v>0</v>
      </c>
      <c r="N135" s="7" t="s">
        <v>26</v>
      </c>
      <c r="O135" s="8"/>
      <c r="P135" s="8"/>
      <c r="Q135" s="8"/>
      <c r="R135" s="8"/>
      <c r="S135" s="24">
        <f>S136-S134</f>
        <v>0</v>
      </c>
    </row>
    <row r="136" spans="2:19" ht="15" thickBot="1" x14ac:dyDescent="0.35">
      <c r="B136" s="9"/>
      <c r="C136" s="10"/>
      <c r="D136" s="10"/>
      <c r="E136" s="10"/>
      <c r="F136" s="13"/>
      <c r="H136" s="78" t="s">
        <v>25</v>
      </c>
      <c r="I136" s="79"/>
      <c r="J136" s="79"/>
      <c r="K136" s="79"/>
      <c r="L136" s="24">
        <f>SUM(L129:L132)</f>
        <v>0</v>
      </c>
      <c r="N136" s="78" t="s">
        <v>25</v>
      </c>
      <c r="O136" s="79"/>
      <c r="P136" s="79"/>
      <c r="Q136" s="79"/>
      <c r="R136" s="10"/>
      <c r="S136" s="63">
        <f>SUM(S129:S132)</f>
        <v>0</v>
      </c>
    </row>
    <row r="137" spans="2:19" ht="15" thickBot="1" x14ac:dyDescent="0.35"/>
    <row r="138" spans="2:19" x14ac:dyDescent="0.3">
      <c r="B138" s="4" t="s">
        <v>22</v>
      </c>
      <c r="C138" s="30"/>
      <c r="D138" s="30"/>
      <c r="E138" s="30"/>
      <c r="F138" s="31">
        <f>I18+Q18+Y18+Y32+Q32+I32+I46+Q46+Y46+Y60+Q60+I60+I74+Q74+Y74+Y88+Q88+I88+I102+Q102+Y102+Y116+Q116+I116</f>
        <v>0</v>
      </c>
    </row>
    <row r="139" spans="2:19" x14ac:dyDescent="0.3">
      <c r="B139" s="7" t="s">
        <v>77</v>
      </c>
      <c r="C139" s="8"/>
      <c r="D139" s="8"/>
      <c r="E139" s="8"/>
      <c r="F139" s="81" t="e">
        <f>F138/F134</f>
        <v>#DIV/0!</v>
      </c>
    </row>
    <row r="140" spans="2:19" x14ac:dyDescent="0.3">
      <c r="B140" s="7"/>
      <c r="C140" s="8"/>
      <c r="D140" s="8"/>
      <c r="E140" s="8"/>
      <c r="F140" s="13"/>
    </row>
    <row r="141" spans="2:19" x14ac:dyDescent="0.3">
      <c r="B141" s="7" t="s">
        <v>23</v>
      </c>
      <c r="C141" s="8"/>
      <c r="D141" s="8"/>
      <c r="E141" s="8"/>
      <c r="F141" s="13">
        <f>E116+E102+E88+E74+E60+E46+E32+E18</f>
        <v>0</v>
      </c>
    </row>
    <row r="142" spans="2:19" ht="15" thickBot="1" x14ac:dyDescent="0.35">
      <c r="B142" s="7"/>
      <c r="C142" s="8"/>
      <c r="D142" s="8"/>
      <c r="E142" s="8"/>
      <c r="F142" s="13"/>
    </row>
    <row r="143" spans="2:19" ht="15" thickBot="1" x14ac:dyDescent="0.35">
      <c r="B143" s="9" t="s">
        <v>35</v>
      </c>
      <c r="C143" s="10"/>
      <c r="D143" s="75"/>
      <c r="E143" s="10"/>
      <c r="F143" s="15"/>
    </row>
    <row r="144" spans="2:19" x14ac:dyDescent="0.3">
      <c r="B144" s="27" t="s">
        <v>33</v>
      </c>
      <c r="C144" s="27"/>
      <c r="D144" s="27"/>
      <c r="E144" s="27"/>
      <c r="F144" s="27"/>
      <c r="G144" s="27"/>
      <c r="H144" s="27"/>
      <c r="I144" s="27"/>
    </row>
  </sheetData>
  <sheetProtection selectLockedCells="1"/>
  <pageMargins left="0.7" right="0.7" top="0.75" bottom="0.75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38"/>
  <sheetViews>
    <sheetView topLeftCell="A52" workbookViewId="0">
      <selection activeCell="K36" sqref="K36"/>
    </sheetView>
  </sheetViews>
  <sheetFormatPr defaultRowHeight="14.4" x14ac:dyDescent="0.3"/>
  <cols>
    <col min="2" max="2" width="26.44140625" customWidth="1"/>
    <col min="3" max="3" width="10.109375" customWidth="1"/>
    <col min="4" max="4" width="9.88671875" customWidth="1"/>
    <col min="5" max="5" width="10.5546875" customWidth="1"/>
    <col min="8" max="8" width="12.88671875" customWidth="1"/>
  </cols>
  <sheetData>
    <row r="1" spans="2:17" ht="15" thickBot="1" x14ac:dyDescent="0.35"/>
    <row r="2" spans="2:17" ht="21.6" thickBot="1" x14ac:dyDescent="0.45">
      <c r="B2" s="130">
        <f>Voorcalculatie!B2:F2</f>
        <v>0</v>
      </c>
      <c r="C2" s="131"/>
      <c r="D2" s="131"/>
      <c r="E2" s="131"/>
      <c r="F2" s="132"/>
    </row>
    <row r="3" spans="2:17" ht="21.6" thickBot="1" x14ac:dyDescent="0.45">
      <c r="B3" s="130" t="str">
        <f>Voorcalculatie!B3</f>
        <v xml:space="preserve">Naam en klas: </v>
      </c>
      <c r="C3" s="131"/>
      <c r="D3" s="131"/>
      <c r="E3" s="131"/>
      <c r="F3" s="132"/>
    </row>
    <row r="4" spans="2:17" ht="25.8" x14ac:dyDescent="0.5">
      <c r="B4" s="3" t="s">
        <v>34</v>
      </c>
      <c r="C4" s="3"/>
      <c r="D4" s="3"/>
      <c r="E4" s="3"/>
      <c r="G4" s="89" t="s">
        <v>41</v>
      </c>
      <c r="H4" s="90"/>
      <c r="I4" s="90"/>
      <c r="J4" s="95"/>
      <c r="K4" s="95"/>
    </row>
    <row r="5" spans="2:17" ht="18.600000000000001" thickBot="1" x14ac:dyDescent="0.4">
      <c r="B5" s="20" t="s">
        <v>0</v>
      </c>
      <c r="E5" s="20" t="s">
        <v>3</v>
      </c>
      <c r="H5" s="20" t="s">
        <v>10</v>
      </c>
      <c r="M5" s="20" t="s">
        <v>7</v>
      </c>
    </row>
    <row r="6" spans="2:17" ht="28.8" x14ac:dyDescent="0.3">
      <c r="B6" s="96">
        <f>Voorcalculatie!B5</f>
        <v>0</v>
      </c>
      <c r="C6" s="5" t="s">
        <v>1</v>
      </c>
      <c r="D6" s="6" t="s">
        <v>2</v>
      </c>
      <c r="E6" s="11" t="s">
        <v>74</v>
      </c>
      <c r="F6" s="5" t="s">
        <v>5</v>
      </c>
      <c r="G6" s="5" t="s">
        <v>14</v>
      </c>
      <c r="H6" s="11" t="s">
        <v>65</v>
      </c>
      <c r="I6" s="5" t="s">
        <v>2</v>
      </c>
      <c r="J6" s="5" t="s">
        <v>1</v>
      </c>
      <c r="K6" s="5" t="s">
        <v>8</v>
      </c>
      <c r="L6" s="5" t="s">
        <v>14</v>
      </c>
      <c r="M6" s="11" t="s">
        <v>7</v>
      </c>
      <c r="N6" s="5" t="s">
        <v>2</v>
      </c>
      <c r="O6" s="5" t="s">
        <v>1</v>
      </c>
      <c r="P6" s="5" t="s">
        <v>8</v>
      </c>
      <c r="Q6" s="5" t="s">
        <v>14</v>
      </c>
    </row>
    <row r="7" spans="2:17" x14ac:dyDescent="0.3">
      <c r="B7" s="32"/>
      <c r="C7" s="33"/>
      <c r="D7" s="34"/>
      <c r="E7" s="32"/>
      <c r="F7" s="35"/>
      <c r="G7" s="22">
        <f>E7*F7</f>
        <v>0</v>
      </c>
      <c r="H7" s="32"/>
      <c r="I7" s="33"/>
      <c r="J7" s="33"/>
      <c r="K7" s="37"/>
      <c r="L7" s="22">
        <f>J7*K7</f>
        <v>0</v>
      </c>
      <c r="M7" s="32"/>
      <c r="N7" s="33"/>
      <c r="O7" s="33"/>
      <c r="P7" s="35"/>
      <c r="Q7" s="22">
        <f>O7*P7</f>
        <v>0</v>
      </c>
    </row>
    <row r="8" spans="2:17" x14ac:dyDescent="0.3">
      <c r="B8" s="32"/>
      <c r="C8" s="33"/>
      <c r="D8" s="34"/>
      <c r="E8" s="32"/>
      <c r="F8" s="35"/>
      <c r="G8" s="22">
        <f t="shared" ref="G8:G18" si="0">E8*F8</f>
        <v>0</v>
      </c>
      <c r="H8" s="32"/>
      <c r="I8" s="33"/>
      <c r="J8" s="33"/>
      <c r="K8" s="37"/>
      <c r="L8" s="22">
        <f t="shared" ref="L8:L18" si="1">J8*K8</f>
        <v>0</v>
      </c>
      <c r="M8" s="32"/>
      <c r="N8" s="33"/>
      <c r="O8" s="33"/>
      <c r="P8" s="35"/>
      <c r="Q8" s="22">
        <f t="shared" ref="Q8:Q18" si="2">O8*P8</f>
        <v>0</v>
      </c>
    </row>
    <row r="9" spans="2:17" x14ac:dyDescent="0.3">
      <c r="B9" s="32"/>
      <c r="C9" s="33"/>
      <c r="D9" s="34"/>
      <c r="E9" s="32"/>
      <c r="F9" s="35"/>
      <c r="G9" s="22">
        <f t="shared" si="0"/>
        <v>0</v>
      </c>
      <c r="H9" s="32"/>
      <c r="I9" s="33"/>
      <c r="J9" s="33"/>
      <c r="K9" s="37"/>
      <c r="L9" s="22">
        <f t="shared" si="1"/>
        <v>0</v>
      </c>
      <c r="M9" s="32"/>
      <c r="N9" s="33"/>
      <c r="O9" s="33"/>
      <c r="P9" s="35"/>
      <c r="Q9" s="22">
        <f t="shared" si="2"/>
        <v>0</v>
      </c>
    </row>
    <row r="10" spans="2:17" x14ac:dyDescent="0.3">
      <c r="B10" s="32"/>
      <c r="C10" s="33"/>
      <c r="D10" s="34"/>
      <c r="E10" s="32"/>
      <c r="F10" s="35"/>
      <c r="G10" s="22">
        <f t="shared" si="0"/>
        <v>0</v>
      </c>
      <c r="H10" s="32"/>
      <c r="I10" s="33"/>
      <c r="J10" s="33"/>
      <c r="K10" s="37"/>
      <c r="L10" s="22">
        <f t="shared" si="1"/>
        <v>0</v>
      </c>
      <c r="M10" s="32"/>
      <c r="N10" s="33"/>
      <c r="O10" s="33"/>
      <c r="P10" s="35"/>
      <c r="Q10" s="22">
        <f t="shared" si="2"/>
        <v>0</v>
      </c>
    </row>
    <row r="11" spans="2:17" x14ac:dyDescent="0.3">
      <c r="B11" s="32"/>
      <c r="C11" s="33"/>
      <c r="D11" s="34"/>
      <c r="E11" s="32"/>
      <c r="F11" s="35"/>
      <c r="G11" s="22">
        <f t="shared" si="0"/>
        <v>0</v>
      </c>
      <c r="H11" s="32"/>
      <c r="I11" s="33"/>
      <c r="J11" s="33"/>
      <c r="K11" s="37"/>
      <c r="L11" s="22">
        <f t="shared" si="1"/>
        <v>0</v>
      </c>
      <c r="M11" s="32"/>
      <c r="N11" s="33"/>
      <c r="O11" s="33"/>
      <c r="P11" s="35"/>
      <c r="Q11" s="22">
        <f t="shared" si="2"/>
        <v>0</v>
      </c>
    </row>
    <row r="12" spans="2:17" x14ac:dyDescent="0.3">
      <c r="B12" s="32"/>
      <c r="C12" s="33"/>
      <c r="D12" s="34"/>
      <c r="E12" s="32"/>
      <c r="F12" s="35"/>
      <c r="G12" s="22">
        <f t="shared" si="0"/>
        <v>0</v>
      </c>
      <c r="H12" s="32"/>
      <c r="I12" s="33"/>
      <c r="J12" s="33"/>
      <c r="K12" s="37"/>
      <c r="L12" s="22">
        <f t="shared" si="1"/>
        <v>0</v>
      </c>
      <c r="M12" s="32"/>
      <c r="N12" s="33"/>
      <c r="O12" s="33"/>
      <c r="P12" s="35"/>
      <c r="Q12" s="22">
        <f t="shared" si="2"/>
        <v>0</v>
      </c>
    </row>
    <row r="13" spans="2:17" x14ac:dyDescent="0.3">
      <c r="B13" s="32"/>
      <c r="C13" s="33"/>
      <c r="D13" s="34"/>
      <c r="E13" s="32"/>
      <c r="F13" s="35"/>
      <c r="G13" s="22">
        <f t="shared" si="0"/>
        <v>0</v>
      </c>
      <c r="H13" s="32"/>
      <c r="I13" s="33"/>
      <c r="J13" s="33"/>
      <c r="K13" s="37"/>
      <c r="L13" s="22">
        <f t="shared" si="1"/>
        <v>0</v>
      </c>
      <c r="M13" s="32"/>
      <c r="N13" s="33"/>
      <c r="O13" s="33"/>
      <c r="P13" s="35"/>
      <c r="Q13" s="22">
        <f t="shared" si="2"/>
        <v>0</v>
      </c>
    </row>
    <row r="14" spans="2:17" x14ac:dyDescent="0.3">
      <c r="B14" s="32"/>
      <c r="C14" s="33"/>
      <c r="D14" s="34"/>
      <c r="E14" s="32"/>
      <c r="F14" s="35"/>
      <c r="G14" s="22">
        <f t="shared" si="0"/>
        <v>0</v>
      </c>
      <c r="H14" s="32"/>
      <c r="I14" s="33"/>
      <c r="J14" s="33"/>
      <c r="K14" s="37"/>
      <c r="L14" s="22">
        <f t="shared" si="1"/>
        <v>0</v>
      </c>
      <c r="M14" s="32"/>
      <c r="N14" s="33"/>
      <c r="O14" s="33"/>
      <c r="P14" s="35"/>
      <c r="Q14" s="22">
        <f t="shared" si="2"/>
        <v>0</v>
      </c>
    </row>
    <row r="15" spans="2:17" x14ac:dyDescent="0.3">
      <c r="B15" s="32"/>
      <c r="C15" s="33"/>
      <c r="D15" s="34"/>
      <c r="E15" s="32"/>
      <c r="F15" s="35"/>
      <c r="G15" s="22">
        <f t="shared" si="0"/>
        <v>0</v>
      </c>
      <c r="H15" s="32"/>
      <c r="I15" s="33"/>
      <c r="J15" s="33"/>
      <c r="K15" s="37"/>
      <c r="L15" s="22">
        <f t="shared" si="1"/>
        <v>0</v>
      </c>
      <c r="M15" s="77"/>
      <c r="N15" s="33"/>
      <c r="O15" s="33"/>
      <c r="P15" s="35"/>
      <c r="Q15" s="22">
        <f t="shared" si="2"/>
        <v>0</v>
      </c>
    </row>
    <row r="16" spans="2:17" x14ac:dyDescent="0.3">
      <c r="B16" s="32"/>
      <c r="C16" s="33"/>
      <c r="D16" s="34"/>
      <c r="E16" s="32"/>
      <c r="F16" s="35"/>
      <c r="G16" s="22">
        <f t="shared" si="0"/>
        <v>0</v>
      </c>
      <c r="H16" s="32"/>
      <c r="I16" s="33"/>
      <c r="J16" s="33"/>
      <c r="K16" s="37"/>
      <c r="L16" s="22">
        <f t="shared" si="1"/>
        <v>0</v>
      </c>
      <c r="M16" s="76"/>
      <c r="N16" s="76"/>
      <c r="O16" s="33"/>
      <c r="P16" s="35"/>
      <c r="Q16" s="22">
        <f t="shared" si="2"/>
        <v>0</v>
      </c>
    </row>
    <row r="17" spans="2:17" x14ac:dyDescent="0.3">
      <c r="B17" s="32"/>
      <c r="C17" s="33"/>
      <c r="D17" s="34"/>
      <c r="E17" s="32"/>
      <c r="F17" s="35"/>
      <c r="G17" s="22">
        <f t="shared" si="0"/>
        <v>0</v>
      </c>
      <c r="H17" s="32"/>
      <c r="I17" s="33"/>
      <c r="J17" s="33"/>
      <c r="K17" s="37"/>
      <c r="L17" s="22">
        <f t="shared" si="1"/>
        <v>0</v>
      </c>
      <c r="M17" s="32"/>
      <c r="N17" s="33"/>
      <c r="O17" s="33"/>
      <c r="P17" s="35"/>
      <c r="Q17" s="22">
        <f t="shared" si="2"/>
        <v>0</v>
      </c>
    </row>
    <row r="18" spans="2:17" ht="15" thickBot="1" x14ac:dyDescent="0.35">
      <c r="B18" s="32"/>
      <c r="C18" s="33"/>
      <c r="D18" s="34"/>
      <c r="E18" s="32"/>
      <c r="F18" s="35"/>
      <c r="G18" s="22">
        <f t="shared" si="0"/>
        <v>0</v>
      </c>
      <c r="H18" s="32"/>
      <c r="I18" s="33"/>
      <c r="J18" s="33"/>
      <c r="K18" s="37"/>
      <c r="L18" s="22">
        <f t="shared" si="1"/>
        <v>0</v>
      </c>
      <c r="M18" s="32"/>
      <c r="N18" s="33"/>
      <c r="O18" s="33"/>
      <c r="P18" s="35"/>
      <c r="Q18" s="22">
        <f t="shared" si="2"/>
        <v>0</v>
      </c>
    </row>
    <row r="19" spans="2:17" ht="15" thickBot="1" x14ac:dyDescent="0.35">
      <c r="B19" s="21" t="s">
        <v>73</v>
      </c>
      <c r="C19" s="23">
        <f>SUM(L19,Q19,G19)</f>
        <v>0</v>
      </c>
      <c r="D19" s="18"/>
      <c r="E19" s="19">
        <f>SUM(E7:E18)</f>
        <v>0</v>
      </c>
      <c r="F19" s="18"/>
      <c r="G19" s="23">
        <f>SUM(G7:G18)</f>
        <v>0</v>
      </c>
      <c r="H19" s="18"/>
      <c r="I19" s="18"/>
      <c r="J19" s="18"/>
      <c r="K19" s="18"/>
      <c r="L19" s="23">
        <f>SUM(L7:L18)</f>
        <v>0</v>
      </c>
      <c r="M19" s="18"/>
      <c r="N19" s="18"/>
      <c r="O19" s="18"/>
      <c r="P19" s="18"/>
      <c r="Q19" s="23">
        <f>SUM(Q7:Q18)</f>
        <v>0</v>
      </c>
    </row>
    <row r="20" spans="2:17" ht="28.8" x14ac:dyDescent="0.3">
      <c r="B20" s="96">
        <f>Voorcalculatie!B19</f>
        <v>0</v>
      </c>
      <c r="C20" s="5" t="s">
        <v>1</v>
      </c>
      <c r="D20" s="6" t="s">
        <v>2</v>
      </c>
      <c r="E20" s="11" t="s">
        <v>74</v>
      </c>
      <c r="F20" s="5" t="s">
        <v>5</v>
      </c>
      <c r="G20" s="5" t="s">
        <v>14</v>
      </c>
      <c r="H20" s="11" t="s">
        <v>65</v>
      </c>
      <c r="I20" s="5" t="s">
        <v>2</v>
      </c>
      <c r="J20" s="5" t="s">
        <v>1</v>
      </c>
      <c r="K20" s="5" t="s">
        <v>8</v>
      </c>
      <c r="L20" s="5" t="s">
        <v>14</v>
      </c>
      <c r="M20" s="11" t="s">
        <v>7</v>
      </c>
      <c r="N20" s="5" t="s">
        <v>2</v>
      </c>
      <c r="O20" s="5" t="s">
        <v>1</v>
      </c>
      <c r="P20" s="5" t="s">
        <v>8</v>
      </c>
      <c r="Q20" s="5" t="s">
        <v>14</v>
      </c>
    </row>
    <row r="21" spans="2:17" x14ac:dyDescent="0.3">
      <c r="B21" s="32"/>
      <c r="C21" s="33"/>
      <c r="D21" s="34"/>
      <c r="E21" s="32"/>
      <c r="F21" s="35"/>
      <c r="G21" s="22">
        <f>E21*F21</f>
        <v>0</v>
      </c>
      <c r="H21" s="32"/>
      <c r="I21" s="33"/>
      <c r="J21" s="33"/>
      <c r="K21" s="37"/>
      <c r="L21" s="22">
        <f>J21*K21</f>
        <v>0</v>
      </c>
      <c r="M21" s="32"/>
      <c r="N21" s="33"/>
      <c r="O21" s="33"/>
      <c r="P21" s="35"/>
      <c r="Q21" s="22">
        <f>O21*P21</f>
        <v>0</v>
      </c>
    </row>
    <row r="22" spans="2:17" x14ac:dyDescent="0.3">
      <c r="B22" s="32"/>
      <c r="C22" s="33"/>
      <c r="D22" s="34"/>
      <c r="E22" s="32"/>
      <c r="F22" s="35"/>
      <c r="G22" s="22">
        <f t="shared" ref="G22:G32" si="3">E22*F22</f>
        <v>0</v>
      </c>
      <c r="H22" s="32"/>
      <c r="I22" s="33"/>
      <c r="J22" s="33"/>
      <c r="K22" s="37"/>
      <c r="L22" s="22">
        <f t="shared" ref="L22:L32" si="4">J22*K22</f>
        <v>0</v>
      </c>
      <c r="M22" s="32"/>
      <c r="N22" s="33"/>
      <c r="O22" s="33"/>
      <c r="P22" s="35"/>
      <c r="Q22" s="22">
        <f t="shared" ref="Q22:Q32" si="5">O22*P22</f>
        <v>0</v>
      </c>
    </row>
    <row r="23" spans="2:17" x14ac:dyDescent="0.3">
      <c r="B23" s="32"/>
      <c r="C23" s="33"/>
      <c r="D23" s="34"/>
      <c r="E23" s="32"/>
      <c r="F23" s="35"/>
      <c r="G23" s="22">
        <f t="shared" si="3"/>
        <v>0</v>
      </c>
      <c r="H23" s="32"/>
      <c r="I23" s="33"/>
      <c r="J23" s="33"/>
      <c r="K23" s="37"/>
      <c r="L23" s="22">
        <f t="shared" si="4"/>
        <v>0</v>
      </c>
      <c r="M23" s="32"/>
      <c r="N23" s="33"/>
      <c r="O23" s="33"/>
      <c r="P23" s="35"/>
      <c r="Q23" s="22">
        <f t="shared" si="5"/>
        <v>0</v>
      </c>
    </row>
    <row r="24" spans="2:17" x14ac:dyDescent="0.3">
      <c r="B24" s="32"/>
      <c r="C24" s="33"/>
      <c r="D24" s="34"/>
      <c r="E24" s="32"/>
      <c r="F24" s="35"/>
      <c r="G24" s="22">
        <f t="shared" si="3"/>
        <v>0</v>
      </c>
      <c r="H24" s="32"/>
      <c r="I24" s="33"/>
      <c r="J24" s="33"/>
      <c r="K24" s="37"/>
      <c r="L24" s="22">
        <f t="shared" si="4"/>
        <v>0</v>
      </c>
      <c r="M24" s="32"/>
      <c r="N24" s="33"/>
      <c r="O24" s="33"/>
      <c r="P24" s="35"/>
      <c r="Q24" s="22">
        <f t="shared" si="5"/>
        <v>0</v>
      </c>
    </row>
    <row r="25" spans="2:17" x14ac:dyDescent="0.3">
      <c r="B25" s="32"/>
      <c r="C25" s="33"/>
      <c r="D25" s="34"/>
      <c r="E25" s="32"/>
      <c r="F25" s="35"/>
      <c r="G25" s="22">
        <f t="shared" si="3"/>
        <v>0</v>
      </c>
      <c r="H25" s="32"/>
      <c r="I25" s="33"/>
      <c r="J25" s="33"/>
      <c r="K25" s="37"/>
      <c r="L25" s="22">
        <f t="shared" si="4"/>
        <v>0</v>
      </c>
      <c r="M25" s="32"/>
      <c r="N25" s="33"/>
      <c r="O25" s="33"/>
      <c r="P25" s="35"/>
      <c r="Q25" s="22">
        <f t="shared" si="5"/>
        <v>0</v>
      </c>
    </row>
    <row r="26" spans="2:17" x14ac:dyDescent="0.3">
      <c r="B26" s="32"/>
      <c r="C26" s="33"/>
      <c r="D26" s="34"/>
      <c r="E26" s="32"/>
      <c r="F26" s="35"/>
      <c r="G26" s="22">
        <f t="shared" si="3"/>
        <v>0</v>
      </c>
      <c r="H26" s="32"/>
      <c r="I26" s="33"/>
      <c r="J26" s="33"/>
      <c r="K26" s="37"/>
      <c r="L26" s="22">
        <f t="shared" si="4"/>
        <v>0</v>
      </c>
      <c r="M26" s="32"/>
      <c r="N26" s="33"/>
      <c r="O26" s="33"/>
      <c r="P26" s="35"/>
      <c r="Q26" s="22">
        <f t="shared" si="5"/>
        <v>0</v>
      </c>
    </row>
    <row r="27" spans="2:17" x14ac:dyDescent="0.3">
      <c r="B27" s="32"/>
      <c r="C27" s="33"/>
      <c r="D27" s="34"/>
      <c r="E27" s="32"/>
      <c r="F27" s="35"/>
      <c r="G27" s="22">
        <f t="shared" si="3"/>
        <v>0</v>
      </c>
      <c r="H27" s="32"/>
      <c r="I27" s="33"/>
      <c r="J27" s="33"/>
      <c r="K27" s="37"/>
      <c r="L27" s="22">
        <f t="shared" si="4"/>
        <v>0</v>
      </c>
      <c r="M27" s="32"/>
      <c r="N27" s="33"/>
      <c r="O27" s="33"/>
      <c r="P27" s="35"/>
      <c r="Q27" s="22">
        <f t="shared" si="5"/>
        <v>0</v>
      </c>
    </row>
    <row r="28" spans="2:17" x14ac:dyDescent="0.3">
      <c r="B28" s="32"/>
      <c r="C28" s="33"/>
      <c r="D28" s="34"/>
      <c r="E28" s="32"/>
      <c r="F28" s="35"/>
      <c r="G28" s="22">
        <f t="shared" si="3"/>
        <v>0</v>
      </c>
      <c r="H28" s="32"/>
      <c r="I28" s="33"/>
      <c r="J28" s="33"/>
      <c r="K28" s="37"/>
      <c r="L28" s="22">
        <f t="shared" si="4"/>
        <v>0</v>
      </c>
      <c r="M28" s="32"/>
      <c r="N28" s="33"/>
      <c r="O28" s="33"/>
      <c r="P28" s="35"/>
      <c r="Q28" s="22">
        <f t="shared" si="5"/>
        <v>0</v>
      </c>
    </row>
    <row r="29" spans="2:17" x14ac:dyDescent="0.3">
      <c r="B29" s="32"/>
      <c r="C29" s="33"/>
      <c r="D29" s="34"/>
      <c r="E29" s="32"/>
      <c r="F29" s="35"/>
      <c r="G29" s="22">
        <f t="shared" si="3"/>
        <v>0</v>
      </c>
      <c r="H29" s="32"/>
      <c r="I29" s="33"/>
      <c r="J29" s="33"/>
      <c r="K29" s="37"/>
      <c r="L29" s="22">
        <f t="shared" si="4"/>
        <v>0</v>
      </c>
      <c r="M29" s="32"/>
      <c r="N29" s="33"/>
      <c r="O29" s="33"/>
      <c r="P29" s="35"/>
      <c r="Q29" s="22">
        <f t="shared" si="5"/>
        <v>0</v>
      </c>
    </row>
    <row r="30" spans="2:17" x14ac:dyDescent="0.3">
      <c r="B30" s="32"/>
      <c r="C30" s="33"/>
      <c r="D30" s="34"/>
      <c r="E30" s="32"/>
      <c r="F30" s="35"/>
      <c r="G30" s="22">
        <f t="shared" si="3"/>
        <v>0</v>
      </c>
      <c r="H30" s="32"/>
      <c r="I30" s="33"/>
      <c r="J30" s="33"/>
      <c r="K30" s="37"/>
      <c r="L30" s="22">
        <f t="shared" si="4"/>
        <v>0</v>
      </c>
      <c r="M30" s="32"/>
      <c r="N30" s="33"/>
      <c r="O30" s="33"/>
      <c r="P30" s="35"/>
      <c r="Q30" s="22">
        <f t="shared" si="5"/>
        <v>0</v>
      </c>
    </row>
    <row r="31" spans="2:17" x14ac:dyDescent="0.3">
      <c r="B31" s="32"/>
      <c r="C31" s="33"/>
      <c r="D31" s="34"/>
      <c r="E31" s="32"/>
      <c r="F31" s="35"/>
      <c r="G31" s="22">
        <f t="shared" si="3"/>
        <v>0</v>
      </c>
      <c r="H31" s="32"/>
      <c r="I31" s="33"/>
      <c r="J31" s="33"/>
      <c r="K31" s="37"/>
      <c r="L31" s="22">
        <f t="shared" si="4"/>
        <v>0</v>
      </c>
      <c r="M31" s="32"/>
      <c r="N31" s="33"/>
      <c r="O31" s="33"/>
      <c r="P31" s="35"/>
      <c r="Q31" s="22">
        <f t="shared" si="5"/>
        <v>0</v>
      </c>
    </row>
    <row r="32" spans="2:17" ht="15" thickBot="1" x14ac:dyDescent="0.35">
      <c r="B32" s="32"/>
      <c r="C32" s="33"/>
      <c r="D32" s="34"/>
      <c r="E32" s="32"/>
      <c r="F32" s="35"/>
      <c r="G32" s="22">
        <f t="shared" si="3"/>
        <v>0</v>
      </c>
      <c r="H32" s="32"/>
      <c r="I32" s="33"/>
      <c r="J32" s="33"/>
      <c r="K32" s="35"/>
      <c r="L32" s="22">
        <f t="shared" si="4"/>
        <v>0</v>
      </c>
      <c r="M32" s="32"/>
      <c r="N32" s="33"/>
      <c r="O32" s="33"/>
      <c r="P32" s="35"/>
      <c r="Q32" s="22">
        <f t="shared" si="5"/>
        <v>0</v>
      </c>
    </row>
    <row r="33" spans="2:17" ht="15" thickBot="1" x14ac:dyDescent="0.35">
      <c r="B33" s="21" t="s">
        <v>73</v>
      </c>
      <c r="C33" s="23">
        <f>Q33+L33+G33</f>
        <v>0</v>
      </c>
      <c r="D33" s="18"/>
      <c r="E33" s="19">
        <f>SUM(E21:E32)</f>
        <v>0</v>
      </c>
      <c r="F33" s="18"/>
      <c r="G33" s="23">
        <f>SUM(G21:G32)</f>
        <v>0</v>
      </c>
      <c r="H33" s="18"/>
      <c r="I33" s="18"/>
      <c r="J33" s="18"/>
      <c r="K33" s="18"/>
      <c r="L33" s="23">
        <f>SUM(L21:L32)</f>
        <v>0</v>
      </c>
      <c r="M33" s="18"/>
      <c r="N33" s="18"/>
      <c r="O33" s="18"/>
      <c r="P33" s="18"/>
      <c r="Q33" s="23">
        <f>SUM(Q21:Q32)</f>
        <v>0</v>
      </c>
    </row>
    <row r="34" spans="2:17" ht="28.8" x14ac:dyDescent="0.3">
      <c r="B34" s="96">
        <f>Voorcalculatie!B33</f>
        <v>0</v>
      </c>
      <c r="C34" s="5" t="s">
        <v>1</v>
      </c>
      <c r="D34" s="6" t="s">
        <v>2</v>
      </c>
      <c r="E34" s="11" t="s">
        <v>74</v>
      </c>
      <c r="F34" s="5" t="s">
        <v>5</v>
      </c>
      <c r="G34" s="5" t="s">
        <v>14</v>
      </c>
      <c r="H34" s="11" t="s">
        <v>65</v>
      </c>
      <c r="I34" s="5" t="s">
        <v>2</v>
      </c>
      <c r="J34" s="5" t="s">
        <v>1</v>
      </c>
      <c r="K34" s="5" t="s">
        <v>8</v>
      </c>
      <c r="L34" s="5" t="s">
        <v>14</v>
      </c>
      <c r="M34" s="11" t="s">
        <v>7</v>
      </c>
      <c r="N34" s="5" t="s">
        <v>2</v>
      </c>
      <c r="O34" s="5" t="s">
        <v>1</v>
      </c>
      <c r="P34" s="5" t="s">
        <v>8</v>
      </c>
      <c r="Q34" s="5" t="s">
        <v>14</v>
      </c>
    </row>
    <row r="35" spans="2:17" x14ac:dyDescent="0.3">
      <c r="B35" s="32"/>
      <c r="C35" s="33"/>
      <c r="D35" s="34"/>
      <c r="E35" s="32"/>
      <c r="F35" s="35"/>
      <c r="G35" s="22">
        <f>E35*F35</f>
        <v>0</v>
      </c>
      <c r="H35" s="32"/>
      <c r="I35" s="33"/>
      <c r="J35" s="33"/>
      <c r="K35" s="37"/>
      <c r="L35" s="22">
        <f>J35*K35</f>
        <v>0</v>
      </c>
      <c r="M35" s="32"/>
      <c r="N35" s="33"/>
      <c r="O35" s="33"/>
      <c r="P35" s="35"/>
      <c r="Q35" s="22">
        <f>O35*P35</f>
        <v>0</v>
      </c>
    </row>
    <row r="36" spans="2:17" x14ac:dyDescent="0.3">
      <c r="B36" s="32"/>
      <c r="C36" s="33"/>
      <c r="D36" s="34"/>
      <c r="E36" s="32"/>
      <c r="F36" s="35"/>
      <c r="G36" s="22">
        <f t="shared" ref="G36:G46" si="6">E36*F36</f>
        <v>0</v>
      </c>
      <c r="H36" s="32"/>
      <c r="I36" s="33"/>
      <c r="J36" s="33"/>
      <c r="K36" s="37"/>
      <c r="L36" s="22">
        <f t="shared" ref="L36:L46" si="7">J36*K36</f>
        <v>0</v>
      </c>
      <c r="M36" s="32"/>
      <c r="N36" s="33"/>
      <c r="O36" s="33"/>
      <c r="P36" s="35"/>
      <c r="Q36" s="22">
        <f t="shared" ref="Q36:Q46" si="8">O36*P36</f>
        <v>0</v>
      </c>
    </row>
    <row r="37" spans="2:17" x14ac:dyDescent="0.3">
      <c r="B37" s="32"/>
      <c r="C37" s="33"/>
      <c r="D37" s="34"/>
      <c r="E37" s="32"/>
      <c r="F37" s="35"/>
      <c r="G37" s="22">
        <f t="shared" si="6"/>
        <v>0</v>
      </c>
      <c r="H37" s="32"/>
      <c r="I37" s="33"/>
      <c r="J37" s="33"/>
      <c r="K37" s="37"/>
      <c r="L37" s="22">
        <f t="shared" si="7"/>
        <v>0</v>
      </c>
      <c r="M37" s="32"/>
      <c r="N37" s="33"/>
      <c r="O37" s="33"/>
      <c r="P37" s="35"/>
      <c r="Q37" s="22">
        <f t="shared" si="8"/>
        <v>0</v>
      </c>
    </row>
    <row r="38" spans="2:17" x14ac:dyDescent="0.3">
      <c r="B38" s="32"/>
      <c r="C38" s="33"/>
      <c r="D38" s="34"/>
      <c r="E38" s="32"/>
      <c r="F38" s="35"/>
      <c r="G38" s="22">
        <f t="shared" si="6"/>
        <v>0</v>
      </c>
      <c r="H38" s="32"/>
      <c r="I38" s="33"/>
      <c r="J38" s="33"/>
      <c r="K38" s="37"/>
      <c r="L38" s="22">
        <f t="shared" si="7"/>
        <v>0</v>
      </c>
      <c r="M38" s="32"/>
      <c r="N38" s="33"/>
      <c r="O38" s="33"/>
      <c r="P38" s="35"/>
      <c r="Q38" s="22">
        <f t="shared" si="8"/>
        <v>0</v>
      </c>
    </row>
    <row r="39" spans="2:17" x14ac:dyDescent="0.3">
      <c r="B39" s="32"/>
      <c r="C39" s="33"/>
      <c r="D39" s="34"/>
      <c r="E39" s="32"/>
      <c r="F39" s="35"/>
      <c r="G39" s="22">
        <f t="shared" si="6"/>
        <v>0</v>
      </c>
      <c r="H39" s="32"/>
      <c r="I39" s="33"/>
      <c r="J39" s="33"/>
      <c r="K39" s="37"/>
      <c r="L39" s="22">
        <f t="shared" si="7"/>
        <v>0</v>
      </c>
      <c r="M39" s="32"/>
      <c r="N39" s="33"/>
      <c r="O39" s="33"/>
      <c r="P39" s="35"/>
      <c r="Q39" s="22">
        <f t="shared" si="8"/>
        <v>0</v>
      </c>
    </row>
    <row r="40" spans="2:17" x14ac:dyDescent="0.3">
      <c r="B40" s="32"/>
      <c r="C40" s="33"/>
      <c r="D40" s="34"/>
      <c r="E40" s="32"/>
      <c r="F40" s="35"/>
      <c r="G40" s="22">
        <f t="shared" si="6"/>
        <v>0</v>
      </c>
      <c r="H40" s="32"/>
      <c r="I40" s="33"/>
      <c r="J40" s="33"/>
      <c r="K40" s="37"/>
      <c r="L40" s="22">
        <f t="shared" si="7"/>
        <v>0</v>
      </c>
      <c r="M40" s="32"/>
      <c r="N40" s="33"/>
      <c r="O40" s="33"/>
      <c r="P40" s="35"/>
      <c r="Q40" s="22">
        <f t="shared" si="8"/>
        <v>0</v>
      </c>
    </row>
    <row r="41" spans="2:17" x14ac:dyDescent="0.3">
      <c r="B41" s="32"/>
      <c r="C41" s="33"/>
      <c r="D41" s="34"/>
      <c r="E41" s="32"/>
      <c r="F41" s="35"/>
      <c r="G41" s="22">
        <f t="shared" si="6"/>
        <v>0</v>
      </c>
      <c r="H41" s="32"/>
      <c r="I41" s="33"/>
      <c r="J41" s="33"/>
      <c r="K41" s="37"/>
      <c r="L41" s="22">
        <f t="shared" si="7"/>
        <v>0</v>
      </c>
      <c r="M41" s="32"/>
      <c r="N41" s="33"/>
      <c r="O41" s="33"/>
      <c r="P41" s="35"/>
      <c r="Q41" s="22">
        <f t="shared" si="8"/>
        <v>0</v>
      </c>
    </row>
    <row r="42" spans="2:17" x14ac:dyDescent="0.3">
      <c r="B42" s="32"/>
      <c r="C42" s="33"/>
      <c r="D42" s="34"/>
      <c r="E42" s="32"/>
      <c r="F42" s="35"/>
      <c r="G42" s="22">
        <f t="shared" si="6"/>
        <v>0</v>
      </c>
      <c r="H42" s="32"/>
      <c r="I42" s="33"/>
      <c r="J42" s="33"/>
      <c r="K42" s="37"/>
      <c r="L42" s="22">
        <f t="shared" si="7"/>
        <v>0</v>
      </c>
      <c r="M42" s="32"/>
      <c r="N42" s="33"/>
      <c r="O42" s="33"/>
      <c r="P42" s="35"/>
      <c r="Q42" s="22">
        <f t="shared" si="8"/>
        <v>0</v>
      </c>
    </row>
    <row r="43" spans="2:17" x14ac:dyDescent="0.3">
      <c r="B43" s="32"/>
      <c r="C43" s="33"/>
      <c r="D43" s="34"/>
      <c r="E43" s="32"/>
      <c r="F43" s="35"/>
      <c r="G43" s="22">
        <f t="shared" si="6"/>
        <v>0</v>
      </c>
      <c r="H43" s="32"/>
      <c r="I43" s="33"/>
      <c r="J43" s="33"/>
      <c r="K43" s="37"/>
      <c r="L43" s="22">
        <f t="shared" si="7"/>
        <v>0</v>
      </c>
      <c r="M43" s="32"/>
      <c r="N43" s="33"/>
      <c r="O43" s="33"/>
      <c r="P43" s="35"/>
      <c r="Q43" s="22">
        <f t="shared" si="8"/>
        <v>0</v>
      </c>
    </row>
    <row r="44" spans="2:17" x14ac:dyDescent="0.3">
      <c r="B44" s="32"/>
      <c r="C44" s="33"/>
      <c r="D44" s="34"/>
      <c r="E44" s="32"/>
      <c r="F44" s="35"/>
      <c r="G44" s="22">
        <f t="shared" si="6"/>
        <v>0</v>
      </c>
      <c r="H44" s="32"/>
      <c r="I44" s="33"/>
      <c r="J44" s="33"/>
      <c r="K44" s="37"/>
      <c r="L44" s="22">
        <f t="shared" si="7"/>
        <v>0</v>
      </c>
      <c r="M44" s="32"/>
      <c r="N44" s="33"/>
      <c r="O44" s="33"/>
      <c r="P44" s="35"/>
      <c r="Q44" s="22">
        <f t="shared" si="8"/>
        <v>0</v>
      </c>
    </row>
    <row r="45" spans="2:17" x14ac:dyDescent="0.3">
      <c r="B45" s="32"/>
      <c r="C45" s="33"/>
      <c r="D45" s="34"/>
      <c r="E45" s="32"/>
      <c r="F45" s="35"/>
      <c r="G45" s="22">
        <f t="shared" si="6"/>
        <v>0</v>
      </c>
      <c r="H45" s="32"/>
      <c r="I45" s="33"/>
      <c r="J45" s="33"/>
      <c r="K45" s="37"/>
      <c r="L45" s="22">
        <f t="shared" si="7"/>
        <v>0</v>
      </c>
      <c r="M45" s="32"/>
      <c r="N45" s="33"/>
      <c r="O45" s="33"/>
      <c r="P45" s="35"/>
      <c r="Q45" s="22">
        <f t="shared" si="8"/>
        <v>0</v>
      </c>
    </row>
    <row r="46" spans="2:17" ht="15" thickBot="1" x14ac:dyDescent="0.35">
      <c r="B46" s="32"/>
      <c r="C46" s="33"/>
      <c r="D46" s="34"/>
      <c r="E46" s="32"/>
      <c r="F46" s="35"/>
      <c r="G46" s="22">
        <f t="shared" si="6"/>
        <v>0</v>
      </c>
      <c r="H46" s="32"/>
      <c r="I46" s="33"/>
      <c r="J46" s="33"/>
      <c r="K46" s="35"/>
      <c r="L46" s="22">
        <f t="shared" si="7"/>
        <v>0</v>
      </c>
      <c r="M46" s="32"/>
      <c r="N46" s="33"/>
      <c r="O46" s="33"/>
      <c r="P46" s="35"/>
      <c r="Q46" s="22">
        <f t="shared" si="8"/>
        <v>0</v>
      </c>
    </row>
    <row r="47" spans="2:17" ht="15" thickBot="1" x14ac:dyDescent="0.35">
      <c r="B47" s="21" t="s">
        <v>73</v>
      </c>
      <c r="C47" s="23">
        <f>Q47+L47+G47</f>
        <v>0</v>
      </c>
      <c r="D47" s="18"/>
      <c r="E47" s="19">
        <f>SUM(E35:E46)</f>
        <v>0</v>
      </c>
      <c r="F47" s="18"/>
      <c r="G47" s="23">
        <f>SUM(G35:G46)</f>
        <v>0</v>
      </c>
      <c r="H47" s="18"/>
      <c r="I47" s="18"/>
      <c r="J47" s="18"/>
      <c r="K47" s="18"/>
      <c r="L47" s="23">
        <f>SUM(L35:L46)</f>
        <v>0</v>
      </c>
      <c r="M47" s="18"/>
      <c r="N47" s="18"/>
      <c r="O47" s="18"/>
      <c r="P47" s="18"/>
      <c r="Q47" s="23">
        <f>SUM(Q35:Q46)</f>
        <v>0</v>
      </c>
    </row>
    <row r="48" spans="2:17" ht="43.2" x14ac:dyDescent="0.3">
      <c r="B48" s="96">
        <f>Voorcalculatie!B47</f>
        <v>0</v>
      </c>
      <c r="C48" s="5" t="s">
        <v>1</v>
      </c>
      <c r="D48" s="6" t="s">
        <v>2</v>
      </c>
      <c r="E48" s="11" t="s">
        <v>17</v>
      </c>
      <c r="F48" s="5" t="s">
        <v>5</v>
      </c>
      <c r="G48" s="5" t="s">
        <v>14</v>
      </c>
      <c r="H48" s="11" t="s">
        <v>65</v>
      </c>
      <c r="I48" s="5" t="s">
        <v>2</v>
      </c>
      <c r="J48" s="5" t="s">
        <v>1</v>
      </c>
      <c r="K48" s="5" t="s">
        <v>8</v>
      </c>
      <c r="L48" s="5" t="s">
        <v>14</v>
      </c>
      <c r="M48" s="11" t="s">
        <v>7</v>
      </c>
      <c r="N48" s="5" t="s">
        <v>2</v>
      </c>
      <c r="O48" s="5" t="s">
        <v>1</v>
      </c>
      <c r="P48" s="5" t="s">
        <v>8</v>
      </c>
      <c r="Q48" s="5" t="s">
        <v>14</v>
      </c>
    </row>
    <row r="49" spans="2:17" x14ac:dyDescent="0.3">
      <c r="B49" s="32"/>
      <c r="C49" s="33"/>
      <c r="D49" s="34"/>
      <c r="E49" s="32"/>
      <c r="F49" s="35"/>
      <c r="G49" s="22">
        <f>E49*F49</f>
        <v>0</v>
      </c>
      <c r="H49" s="32"/>
      <c r="I49" s="33"/>
      <c r="J49" s="33"/>
      <c r="K49" s="37"/>
      <c r="L49" s="22">
        <f>J49*K49</f>
        <v>0</v>
      </c>
      <c r="M49" s="32"/>
      <c r="N49" s="33"/>
      <c r="O49" s="33"/>
      <c r="P49" s="35"/>
      <c r="Q49" s="22">
        <f>O49*P49</f>
        <v>0</v>
      </c>
    </row>
    <row r="50" spans="2:17" x14ac:dyDescent="0.3">
      <c r="B50" s="32"/>
      <c r="C50" s="33"/>
      <c r="D50" s="34"/>
      <c r="E50" s="32"/>
      <c r="F50" s="35"/>
      <c r="G50" s="22">
        <f t="shared" ref="G50:G60" si="9">E50*F50</f>
        <v>0</v>
      </c>
      <c r="H50" s="32"/>
      <c r="I50" s="33"/>
      <c r="J50" s="33"/>
      <c r="K50" s="35"/>
      <c r="L50" s="22">
        <f t="shared" ref="L50:L60" si="10">J50*K50</f>
        <v>0</v>
      </c>
      <c r="M50" s="32"/>
      <c r="N50" s="33"/>
      <c r="O50" s="33"/>
      <c r="P50" s="35"/>
      <c r="Q50" s="22">
        <f t="shared" ref="Q50:Q60" si="11">O50*P50</f>
        <v>0</v>
      </c>
    </row>
    <row r="51" spans="2:17" x14ac:dyDescent="0.3">
      <c r="B51" s="32"/>
      <c r="C51" s="33"/>
      <c r="D51" s="34"/>
      <c r="E51" s="32"/>
      <c r="F51" s="35"/>
      <c r="G51" s="22">
        <f t="shared" si="9"/>
        <v>0</v>
      </c>
      <c r="H51" s="32"/>
      <c r="I51" s="33"/>
      <c r="J51" s="33"/>
      <c r="K51" s="35"/>
      <c r="L51" s="22">
        <f t="shared" si="10"/>
        <v>0</v>
      </c>
      <c r="M51" s="32"/>
      <c r="N51" s="33"/>
      <c r="O51" s="33"/>
      <c r="P51" s="35"/>
      <c r="Q51" s="22">
        <f t="shared" si="11"/>
        <v>0</v>
      </c>
    </row>
    <row r="52" spans="2:17" x14ac:dyDescent="0.3">
      <c r="B52" s="32"/>
      <c r="C52" s="33"/>
      <c r="D52" s="34"/>
      <c r="E52" s="32"/>
      <c r="F52" s="35"/>
      <c r="G52" s="22">
        <f t="shared" si="9"/>
        <v>0</v>
      </c>
      <c r="H52" s="32"/>
      <c r="I52" s="33"/>
      <c r="J52" s="33"/>
      <c r="K52" s="35"/>
      <c r="L52" s="22">
        <f t="shared" si="10"/>
        <v>0</v>
      </c>
      <c r="M52" s="32"/>
      <c r="N52" s="33"/>
      <c r="O52" s="33"/>
      <c r="P52" s="35"/>
      <c r="Q52" s="22">
        <f t="shared" si="11"/>
        <v>0</v>
      </c>
    </row>
    <row r="53" spans="2:17" x14ac:dyDescent="0.3">
      <c r="B53" s="32"/>
      <c r="C53" s="33"/>
      <c r="D53" s="34"/>
      <c r="E53" s="32"/>
      <c r="F53" s="35"/>
      <c r="G53" s="22">
        <f t="shared" si="9"/>
        <v>0</v>
      </c>
      <c r="H53" s="32"/>
      <c r="I53" s="33"/>
      <c r="J53" s="33"/>
      <c r="K53" s="35"/>
      <c r="L53" s="22">
        <f t="shared" si="10"/>
        <v>0</v>
      </c>
      <c r="M53" s="32"/>
      <c r="N53" s="33"/>
      <c r="O53" s="33"/>
      <c r="P53" s="35"/>
      <c r="Q53" s="22">
        <f t="shared" si="11"/>
        <v>0</v>
      </c>
    </row>
    <row r="54" spans="2:17" x14ac:dyDescent="0.3">
      <c r="B54" s="32"/>
      <c r="C54" s="33"/>
      <c r="D54" s="34"/>
      <c r="E54" s="32"/>
      <c r="F54" s="35"/>
      <c r="G54" s="22">
        <f t="shared" si="9"/>
        <v>0</v>
      </c>
      <c r="H54" s="32"/>
      <c r="I54" s="33"/>
      <c r="J54" s="33"/>
      <c r="K54" s="35"/>
      <c r="L54" s="22">
        <f t="shared" si="10"/>
        <v>0</v>
      </c>
      <c r="M54" s="32"/>
      <c r="N54" s="33"/>
      <c r="O54" s="33"/>
      <c r="P54" s="35"/>
      <c r="Q54" s="22">
        <f t="shared" si="11"/>
        <v>0</v>
      </c>
    </row>
    <row r="55" spans="2:17" x14ac:dyDescent="0.3">
      <c r="B55" s="32"/>
      <c r="C55" s="33"/>
      <c r="D55" s="34"/>
      <c r="E55" s="32"/>
      <c r="F55" s="35"/>
      <c r="G55" s="22">
        <f t="shared" si="9"/>
        <v>0</v>
      </c>
      <c r="H55" s="32"/>
      <c r="I55" s="33"/>
      <c r="J55" s="33"/>
      <c r="K55" s="35"/>
      <c r="L55" s="22">
        <f t="shared" si="10"/>
        <v>0</v>
      </c>
      <c r="M55" s="32"/>
      <c r="N55" s="33"/>
      <c r="O55" s="33"/>
      <c r="P55" s="35"/>
      <c r="Q55" s="22">
        <f t="shared" si="11"/>
        <v>0</v>
      </c>
    </row>
    <row r="56" spans="2:17" x14ac:dyDescent="0.3">
      <c r="B56" s="32"/>
      <c r="C56" s="33"/>
      <c r="D56" s="34"/>
      <c r="E56" s="32"/>
      <c r="F56" s="35"/>
      <c r="G56" s="22">
        <f t="shared" si="9"/>
        <v>0</v>
      </c>
      <c r="H56" s="32"/>
      <c r="I56" s="33"/>
      <c r="J56" s="33"/>
      <c r="K56" s="35"/>
      <c r="L56" s="22">
        <f t="shared" si="10"/>
        <v>0</v>
      </c>
      <c r="M56" s="32"/>
      <c r="N56" s="33"/>
      <c r="O56" s="33"/>
      <c r="P56" s="35"/>
      <c r="Q56" s="22">
        <f t="shared" si="11"/>
        <v>0</v>
      </c>
    </row>
    <row r="57" spans="2:17" x14ac:dyDescent="0.3">
      <c r="B57" s="32"/>
      <c r="C57" s="33"/>
      <c r="D57" s="34"/>
      <c r="E57" s="32"/>
      <c r="F57" s="35"/>
      <c r="G57" s="22">
        <f t="shared" si="9"/>
        <v>0</v>
      </c>
      <c r="H57" s="32"/>
      <c r="I57" s="33"/>
      <c r="J57" s="33"/>
      <c r="K57" s="35"/>
      <c r="L57" s="22">
        <f t="shared" si="10"/>
        <v>0</v>
      </c>
      <c r="M57" s="32"/>
      <c r="N57" s="33"/>
      <c r="O57" s="33"/>
      <c r="P57" s="35"/>
      <c r="Q57" s="22">
        <f t="shared" si="11"/>
        <v>0</v>
      </c>
    </row>
    <row r="58" spans="2:17" x14ac:dyDescent="0.3">
      <c r="B58" s="32"/>
      <c r="C58" s="33"/>
      <c r="D58" s="34"/>
      <c r="E58" s="32"/>
      <c r="F58" s="35"/>
      <c r="G58" s="22">
        <f t="shared" si="9"/>
        <v>0</v>
      </c>
      <c r="H58" s="32"/>
      <c r="I58" s="33"/>
      <c r="J58" s="33"/>
      <c r="K58" s="35"/>
      <c r="L58" s="22">
        <f t="shared" si="10"/>
        <v>0</v>
      </c>
      <c r="M58" s="32"/>
      <c r="N58" s="33"/>
      <c r="O58" s="33"/>
      <c r="P58" s="35"/>
      <c r="Q58" s="22">
        <f t="shared" si="11"/>
        <v>0</v>
      </c>
    </row>
    <row r="59" spans="2:17" x14ac:dyDescent="0.3">
      <c r="B59" s="32"/>
      <c r="C59" s="33"/>
      <c r="D59" s="34"/>
      <c r="E59" s="32"/>
      <c r="F59" s="35"/>
      <c r="G59" s="22">
        <f t="shared" si="9"/>
        <v>0</v>
      </c>
      <c r="H59" s="32"/>
      <c r="I59" s="33"/>
      <c r="J59" s="33"/>
      <c r="K59" s="35"/>
      <c r="L59" s="22">
        <f t="shared" si="10"/>
        <v>0</v>
      </c>
      <c r="M59" s="32"/>
      <c r="N59" s="33"/>
      <c r="O59" s="33"/>
      <c r="P59" s="35"/>
      <c r="Q59" s="22">
        <f t="shared" si="11"/>
        <v>0</v>
      </c>
    </row>
    <row r="60" spans="2:17" ht="15" thickBot="1" x14ac:dyDescent="0.35">
      <c r="B60" s="32"/>
      <c r="C60" s="33"/>
      <c r="D60" s="34"/>
      <c r="E60" s="32"/>
      <c r="F60" s="35"/>
      <c r="G60" s="22">
        <f t="shared" si="9"/>
        <v>0</v>
      </c>
      <c r="H60" s="32"/>
      <c r="I60" s="33"/>
      <c r="J60" s="33"/>
      <c r="K60" s="35"/>
      <c r="L60" s="22">
        <f t="shared" si="10"/>
        <v>0</v>
      </c>
      <c r="M60" s="32"/>
      <c r="N60" s="33"/>
      <c r="O60" s="33"/>
      <c r="P60" s="35"/>
      <c r="Q60" s="22">
        <f t="shared" si="11"/>
        <v>0</v>
      </c>
    </row>
    <row r="61" spans="2:17" ht="15" thickBot="1" x14ac:dyDescent="0.35">
      <c r="B61" s="21" t="s">
        <v>73</v>
      </c>
      <c r="C61" s="23">
        <f>Q61+L61+G61</f>
        <v>0</v>
      </c>
      <c r="D61" s="18"/>
      <c r="E61" s="19">
        <f>SUM(E49:E60)</f>
        <v>0</v>
      </c>
      <c r="F61" s="18"/>
      <c r="G61" s="23">
        <f>SUM(G49:G60)</f>
        <v>0</v>
      </c>
      <c r="H61" s="18"/>
      <c r="I61" s="18"/>
      <c r="J61" s="18"/>
      <c r="K61" s="18"/>
      <c r="L61" s="23">
        <f>SUM(L49:L60)</f>
        <v>0</v>
      </c>
      <c r="M61" s="18"/>
      <c r="N61" s="18"/>
      <c r="O61" s="18"/>
      <c r="P61" s="18"/>
      <c r="Q61" s="23">
        <f>SUM(Q49:Q60)</f>
        <v>0</v>
      </c>
    </row>
    <row r="62" spans="2:17" ht="28.8" x14ac:dyDescent="0.3">
      <c r="B62" s="96" t="str">
        <f>Voorcalculatie!B61</f>
        <v>5.</v>
      </c>
      <c r="C62" s="5" t="s">
        <v>1</v>
      </c>
      <c r="D62" s="6" t="s">
        <v>2</v>
      </c>
      <c r="E62" s="11" t="s">
        <v>74</v>
      </c>
      <c r="F62" s="5" t="s">
        <v>5</v>
      </c>
      <c r="G62" s="5" t="s">
        <v>14</v>
      </c>
      <c r="H62" s="11" t="s">
        <v>65</v>
      </c>
      <c r="I62" s="5" t="s">
        <v>2</v>
      </c>
      <c r="J62" s="5" t="s">
        <v>1</v>
      </c>
      <c r="K62" s="5" t="s">
        <v>8</v>
      </c>
      <c r="L62" s="5" t="s">
        <v>14</v>
      </c>
      <c r="M62" s="11" t="s">
        <v>7</v>
      </c>
      <c r="N62" s="5" t="s">
        <v>2</v>
      </c>
      <c r="O62" s="5" t="s">
        <v>1</v>
      </c>
      <c r="P62" s="5" t="s">
        <v>8</v>
      </c>
      <c r="Q62" s="5" t="s">
        <v>14</v>
      </c>
    </row>
    <row r="63" spans="2:17" x14ac:dyDescent="0.3">
      <c r="B63" s="32"/>
      <c r="C63" s="33"/>
      <c r="D63" s="34"/>
      <c r="E63" s="32"/>
      <c r="F63" s="35"/>
      <c r="G63" s="22">
        <f>E63*F63</f>
        <v>0</v>
      </c>
      <c r="H63" s="32"/>
      <c r="I63" s="33"/>
      <c r="J63" s="33"/>
      <c r="K63" s="37"/>
      <c r="L63" s="22">
        <f>J63*K63</f>
        <v>0</v>
      </c>
      <c r="M63" s="32"/>
      <c r="N63" s="33"/>
      <c r="O63" s="33"/>
      <c r="P63" s="35"/>
      <c r="Q63" s="22">
        <f>O63*P63</f>
        <v>0</v>
      </c>
    </row>
    <row r="64" spans="2:17" x14ac:dyDescent="0.3">
      <c r="B64" s="32"/>
      <c r="C64" s="33"/>
      <c r="D64" s="34"/>
      <c r="E64" s="32"/>
      <c r="F64" s="35"/>
      <c r="G64" s="22">
        <f t="shared" ref="G64:G74" si="12">E64*F64</f>
        <v>0</v>
      </c>
      <c r="H64" s="32"/>
      <c r="I64" s="33"/>
      <c r="J64" s="33"/>
      <c r="K64" s="35"/>
      <c r="L64" s="22">
        <f t="shared" ref="L64:L74" si="13">J64*K64</f>
        <v>0</v>
      </c>
      <c r="M64" s="32"/>
      <c r="N64" s="33"/>
      <c r="O64" s="33"/>
      <c r="P64" s="35"/>
      <c r="Q64" s="22">
        <f t="shared" ref="Q64:Q74" si="14">O64*P64</f>
        <v>0</v>
      </c>
    </row>
    <row r="65" spans="2:17" x14ac:dyDescent="0.3">
      <c r="B65" s="32"/>
      <c r="C65" s="33"/>
      <c r="D65" s="34"/>
      <c r="E65" s="32"/>
      <c r="F65" s="35"/>
      <c r="G65" s="22">
        <f t="shared" si="12"/>
        <v>0</v>
      </c>
      <c r="H65" s="32"/>
      <c r="I65" s="33"/>
      <c r="J65" s="33"/>
      <c r="K65" s="35"/>
      <c r="L65" s="22">
        <f t="shared" si="13"/>
        <v>0</v>
      </c>
      <c r="M65" s="32"/>
      <c r="N65" s="33"/>
      <c r="O65" s="33"/>
      <c r="P65" s="35"/>
      <c r="Q65" s="22">
        <f t="shared" si="14"/>
        <v>0</v>
      </c>
    </row>
    <row r="66" spans="2:17" x14ac:dyDescent="0.3">
      <c r="B66" s="32"/>
      <c r="C66" s="33"/>
      <c r="D66" s="34"/>
      <c r="E66" s="32"/>
      <c r="F66" s="35"/>
      <c r="G66" s="22">
        <f t="shared" si="12"/>
        <v>0</v>
      </c>
      <c r="H66" s="32"/>
      <c r="I66" s="33"/>
      <c r="J66" s="33"/>
      <c r="K66" s="35"/>
      <c r="L66" s="22">
        <f t="shared" si="13"/>
        <v>0</v>
      </c>
      <c r="M66" s="32"/>
      <c r="N66" s="33"/>
      <c r="O66" s="33"/>
      <c r="P66" s="35"/>
      <c r="Q66" s="22">
        <f t="shared" si="14"/>
        <v>0</v>
      </c>
    </row>
    <row r="67" spans="2:17" x14ac:dyDescent="0.3">
      <c r="B67" s="32"/>
      <c r="C67" s="33"/>
      <c r="D67" s="34"/>
      <c r="E67" s="32"/>
      <c r="F67" s="35"/>
      <c r="G67" s="22">
        <f t="shared" si="12"/>
        <v>0</v>
      </c>
      <c r="H67" s="32"/>
      <c r="I67" s="33"/>
      <c r="J67" s="33"/>
      <c r="K67" s="35"/>
      <c r="L67" s="22">
        <f t="shared" si="13"/>
        <v>0</v>
      </c>
      <c r="M67" s="32"/>
      <c r="N67" s="33"/>
      <c r="O67" s="33"/>
      <c r="P67" s="35"/>
      <c r="Q67" s="22">
        <f t="shared" si="14"/>
        <v>0</v>
      </c>
    </row>
    <row r="68" spans="2:17" x14ac:dyDescent="0.3">
      <c r="B68" s="32"/>
      <c r="C68" s="33"/>
      <c r="D68" s="34"/>
      <c r="E68" s="32"/>
      <c r="F68" s="35"/>
      <c r="G68" s="22">
        <f t="shared" si="12"/>
        <v>0</v>
      </c>
      <c r="H68" s="32"/>
      <c r="I68" s="33"/>
      <c r="J68" s="33"/>
      <c r="K68" s="35"/>
      <c r="L68" s="22">
        <f t="shared" si="13"/>
        <v>0</v>
      </c>
      <c r="M68" s="32"/>
      <c r="N68" s="33"/>
      <c r="O68" s="33"/>
      <c r="P68" s="35"/>
      <c r="Q68" s="22">
        <f t="shared" si="14"/>
        <v>0</v>
      </c>
    </row>
    <row r="69" spans="2:17" x14ac:dyDescent="0.3">
      <c r="B69" s="32"/>
      <c r="C69" s="33"/>
      <c r="D69" s="34"/>
      <c r="E69" s="32"/>
      <c r="F69" s="35"/>
      <c r="G69" s="22">
        <f t="shared" si="12"/>
        <v>0</v>
      </c>
      <c r="H69" s="32"/>
      <c r="I69" s="33"/>
      <c r="J69" s="33"/>
      <c r="K69" s="35"/>
      <c r="L69" s="22">
        <f t="shared" si="13"/>
        <v>0</v>
      </c>
      <c r="M69" s="32"/>
      <c r="N69" s="33"/>
      <c r="O69" s="33"/>
      <c r="P69" s="35"/>
      <c r="Q69" s="22">
        <f t="shared" si="14"/>
        <v>0</v>
      </c>
    </row>
    <row r="70" spans="2:17" x14ac:dyDescent="0.3">
      <c r="B70" s="32"/>
      <c r="C70" s="33"/>
      <c r="D70" s="34"/>
      <c r="E70" s="32"/>
      <c r="F70" s="35"/>
      <c r="G70" s="22">
        <f t="shared" si="12"/>
        <v>0</v>
      </c>
      <c r="H70" s="32"/>
      <c r="I70" s="33"/>
      <c r="J70" s="33"/>
      <c r="K70" s="35"/>
      <c r="L70" s="22">
        <f t="shared" si="13"/>
        <v>0</v>
      </c>
      <c r="M70" s="32"/>
      <c r="N70" s="33"/>
      <c r="O70" s="33"/>
      <c r="P70" s="35"/>
      <c r="Q70" s="22">
        <f t="shared" si="14"/>
        <v>0</v>
      </c>
    </row>
    <row r="71" spans="2:17" x14ac:dyDescent="0.3">
      <c r="B71" s="32"/>
      <c r="C71" s="33"/>
      <c r="D71" s="34"/>
      <c r="E71" s="32"/>
      <c r="F71" s="35"/>
      <c r="G71" s="22">
        <f t="shared" si="12"/>
        <v>0</v>
      </c>
      <c r="H71" s="32"/>
      <c r="I71" s="33"/>
      <c r="J71" s="33"/>
      <c r="K71" s="35"/>
      <c r="L71" s="22">
        <f t="shared" si="13"/>
        <v>0</v>
      </c>
      <c r="M71" s="32"/>
      <c r="N71" s="33"/>
      <c r="O71" s="33"/>
      <c r="P71" s="35"/>
      <c r="Q71" s="22">
        <f t="shared" si="14"/>
        <v>0</v>
      </c>
    </row>
    <row r="72" spans="2:17" x14ac:dyDescent="0.3">
      <c r="B72" s="32"/>
      <c r="C72" s="33"/>
      <c r="D72" s="34"/>
      <c r="E72" s="32"/>
      <c r="F72" s="35"/>
      <c r="G72" s="22">
        <f t="shared" si="12"/>
        <v>0</v>
      </c>
      <c r="H72" s="32"/>
      <c r="I72" s="33"/>
      <c r="J72" s="33"/>
      <c r="K72" s="35"/>
      <c r="L72" s="22">
        <f t="shared" si="13"/>
        <v>0</v>
      </c>
      <c r="M72" s="32"/>
      <c r="N72" s="33"/>
      <c r="O72" s="33"/>
      <c r="P72" s="35"/>
      <c r="Q72" s="22">
        <f t="shared" si="14"/>
        <v>0</v>
      </c>
    </row>
    <row r="73" spans="2:17" x14ac:dyDescent="0.3">
      <c r="B73" s="32"/>
      <c r="C73" s="33"/>
      <c r="D73" s="34"/>
      <c r="E73" s="32"/>
      <c r="F73" s="35"/>
      <c r="G73" s="22">
        <f t="shared" si="12"/>
        <v>0</v>
      </c>
      <c r="H73" s="32"/>
      <c r="I73" s="33"/>
      <c r="J73" s="33"/>
      <c r="K73" s="35"/>
      <c r="L73" s="22">
        <f t="shared" si="13"/>
        <v>0</v>
      </c>
      <c r="M73" s="32"/>
      <c r="N73" s="33"/>
      <c r="O73" s="33"/>
      <c r="P73" s="35"/>
      <c r="Q73" s="22">
        <f t="shared" si="14"/>
        <v>0</v>
      </c>
    </row>
    <row r="74" spans="2:17" ht="15" thickBot="1" x14ac:dyDescent="0.35">
      <c r="B74" s="32"/>
      <c r="C74" s="33"/>
      <c r="D74" s="34"/>
      <c r="E74" s="32"/>
      <c r="F74" s="35"/>
      <c r="G74" s="22">
        <f t="shared" si="12"/>
        <v>0</v>
      </c>
      <c r="H74" s="32"/>
      <c r="I74" s="33"/>
      <c r="J74" s="33"/>
      <c r="K74" s="35"/>
      <c r="L74" s="22">
        <f t="shared" si="13"/>
        <v>0</v>
      </c>
      <c r="M74" s="32"/>
      <c r="N74" s="33"/>
      <c r="O74" s="33"/>
      <c r="P74" s="35"/>
      <c r="Q74" s="22">
        <f t="shared" si="14"/>
        <v>0</v>
      </c>
    </row>
    <row r="75" spans="2:17" ht="15" thickBot="1" x14ac:dyDescent="0.35">
      <c r="B75" s="21" t="s">
        <v>73</v>
      </c>
      <c r="C75" s="23">
        <f>Q75+L75+G75</f>
        <v>0</v>
      </c>
      <c r="D75" s="18"/>
      <c r="E75" s="19">
        <f>SUM(E63:E74)</f>
        <v>0</v>
      </c>
      <c r="F75" s="18"/>
      <c r="G75" s="23">
        <f>SUM(G63:G74)</f>
        <v>0</v>
      </c>
      <c r="H75" s="18"/>
      <c r="I75" s="18"/>
      <c r="J75" s="18"/>
      <c r="K75" s="18"/>
      <c r="L75" s="23">
        <f>SUM(L63:L74)</f>
        <v>0</v>
      </c>
      <c r="M75" s="18"/>
      <c r="N75" s="18"/>
      <c r="O75" s="18"/>
      <c r="P75" s="18"/>
      <c r="Q75" s="23">
        <f>SUM(Q63:Q74)</f>
        <v>0</v>
      </c>
    </row>
    <row r="76" spans="2:17" ht="28.8" x14ac:dyDescent="0.3">
      <c r="B76" s="96" t="str">
        <f>Voorcalculatie!B75</f>
        <v>6.</v>
      </c>
      <c r="C76" s="5" t="s">
        <v>1</v>
      </c>
      <c r="D76" s="6" t="s">
        <v>2</v>
      </c>
      <c r="E76" s="11" t="s">
        <v>74</v>
      </c>
      <c r="F76" s="5" t="s">
        <v>5</v>
      </c>
      <c r="G76" s="5" t="s">
        <v>14</v>
      </c>
      <c r="H76" s="11" t="s">
        <v>65</v>
      </c>
      <c r="I76" s="5" t="s">
        <v>2</v>
      </c>
      <c r="J76" s="5" t="s">
        <v>1</v>
      </c>
      <c r="K76" s="5" t="s">
        <v>8</v>
      </c>
      <c r="L76" s="5" t="s">
        <v>14</v>
      </c>
      <c r="M76" s="11" t="s">
        <v>7</v>
      </c>
      <c r="N76" s="5" t="s">
        <v>2</v>
      </c>
      <c r="O76" s="5" t="s">
        <v>1</v>
      </c>
      <c r="P76" s="5" t="s">
        <v>8</v>
      </c>
      <c r="Q76" s="5" t="s">
        <v>14</v>
      </c>
    </row>
    <row r="77" spans="2:17" x14ac:dyDescent="0.3">
      <c r="B77" s="32"/>
      <c r="C77" s="33"/>
      <c r="D77" s="34"/>
      <c r="E77" s="32"/>
      <c r="F77" s="35"/>
      <c r="G77" s="22">
        <f>E77*F77</f>
        <v>0</v>
      </c>
      <c r="H77" s="32"/>
      <c r="I77" s="33"/>
      <c r="J77" s="33"/>
      <c r="K77" s="37"/>
      <c r="L77" s="22">
        <f>J77*K77</f>
        <v>0</v>
      </c>
      <c r="M77" s="32"/>
      <c r="N77" s="33"/>
      <c r="O77" s="33"/>
      <c r="P77" s="35"/>
      <c r="Q77" s="22">
        <f>O77*P77</f>
        <v>0</v>
      </c>
    </row>
    <row r="78" spans="2:17" x14ac:dyDescent="0.3">
      <c r="B78" s="32"/>
      <c r="C78" s="33"/>
      <c r="D78" s="34"/>
      <c r="E78" s="32"/>
      <c r="F78" s="35"/>
      <c r="G78" s="22">
        <f t="shared" ref="G78:G88" si="15">E78*F78</f>
        <v>0</v>
      </c>
      <c r="H78" s="32"/>
      <c r="I78" s="33"/>
      <c r="J78" s="33"/>
      <c r="K78" s="35"/>
      <c r="L78" s="22">
        <f t="shared" ref="L78:L88" si="16">J78*K78</f>
        <v>0</v>
      </c>
      <c r="M78" s="32"/>
      <c r="N78" s="33"/>
      <c r="O78" s="33"/>
      <c r="P78" s="35"/>
      <c r="Q78" s="22">
        <f t="shared" ref="Q78:Q88" si="17">O78*P78</f>
        <v>0</v>
      </c>
    </row>
    <row r="79" spans="2:17" x14ac:dyDescent="0.3">
      <c r="B79" s="32"/>
      <c r="C79" s="33"/>
      <c r="D79" s="34"/>
      <c r="E79" s="32"/>
      <c r="F79" s="35"/>
      <c r="G79" s="22">
        <f t="shared" si="15"/>
        <v>0</v>
      </c>
      <c r="H79" s="32"/>
      <c r="I79" s="33"/>
      <c r="J79" s="33"/>
      <c r="K79" s="35"/>
      <c r="L79" s="22">
        <f t="shared" si="16"/>
        <v>0</v>
      </c>
      <c r="M79" s="32"/>
      <c r="N79" s="33"/>
      <c r="O79" s="33"/>
      <c r="P79" s="35"/>
      <c r="Q79" s="22">
        <f t="shared" si="17"/>
        <v>0</v>
      </c>
    </row>
    <row r="80" spans="2:17" x14ac:dyDescent="0.3">
      <c r="B80" s="32"/>
      <c r="C80" s="33"/>
      <c r="D80" s="34"/>
      <c r="E80" s="32"/>
      <c r="F80" s="35"/>
      <c r="G80" s="22">
        <f t="shared" si="15"/>
        <v>0</v>
      </c>
      <c r="H80" s="32"/>
      <c r="I80" s="33"/>
      <c r="J80" s="33"/>
      <c r="K80" s="35"/>
      <c r="L80" s="22">
        <f t="shared" si="16"/>
        <v>0</v>
      </c>
      <c r="M80" s="32"/>
      <c r="N80" s="33"/>
      <c r="O80" s="33"/>
      <c r="P80" s="35"/>
      <c r="Q80" s="22">
        <f t="shared" si="17"/>
        <v>0</v>
      </c>
    </row>
    <row r="81" spans="2:17" x14ac:dyDescent="0.3">
      <c r="B81" s="32"/>
      <c r="C81" s="33"/>
      <c r="D81" s="34"/>
      <c r="E81" s="32"/>
      <c r="F81" s="35"/>
      <c r="G81" s="22">
        <f t="shared" si="15"/>
        <v>0</v>
      </c>
      <c r="H81" s="32"/>
      <c r="I81" s="33"/>
      <c r="J81" s="33"/>
      <c r="K81" s="35"/>
      <c r="L81" s="22">
        <f t="shared" si="16"/>
        <v>0</v>
      </c>
      <c r="M81" s="32"/>
      <c r="N81" s="33"/>
      <c r="O81" s="33"/>
      <c r="P81" s="35"/>
      <c r="Q81" s="22">
        <f t="shared" si="17"/>
        <v>0</v>
      </c>
    </row>
    <row r="82" spans="2:17" x14ac:dyDescent="0.3">
      <c r="B82" s="32"/>
      <c r="C82" s="33"/>
      <c r="D82" s="34"/>
      <c r="E82" s="32"/>
      <c r="F82" s="35"/>
      <c r="G82" s="22">
        <f t="shared" si="15"/>
        <v>0</v>
      </c>
      <c r="H82" s="32"/>
      <c r="I82" s="33"/>
      <c r="J82" s="33"/>
      <c r="K82" s="35"/>
      <c r="L82" s="22">
        <f t="shared" si="16"/>
        <v>0</v>
      </c>
      <c r="M82" s="32"/>
      <c r="N82" s="33"/>
      <c r="O82" s="33"/>
      <c r="P82" s="35"/>
      <c r="Q82" s="22">
        <f t="shared" si="17"/>
        <v>0</v>
      </c>
    </row>
    <row r="83" spans="2:17" x14ac:dyDescent="0.3">
      <c r="B83" s="32"/>
      <c r="C83" s="33"/>
      <c r="D83" s="34"/>
      <c r="E83" s="32"/>
      <c r="F83" s="35"/>
      <c r="G83" s="22">
        <f t="shared" si="15"/>
        <v>0</v>
      </c>
      <c r="H83" s="32"/>
      <c r="I83" s="33"/>
      <c r="J83" s="33"/>
      <c r="K83" s="35"/>
      <c r="L83" s="22">
        <f t="shared" si="16"/>
        <v>0</v>
      </c>
      <c r="M83" s="32"/>
      <c r="N83" s="33"/>
      <c r="O83" s="33"/>
      <c r="P83" s="35"/>
      <c r="Q83" s="22">
        <f t="shared" si="17"/>
        <v>0</v>
      </c>
    </row>
    <row r="84" spans="2:17" x14ac:dyDescent="0.3">
      <c r="B84" s="32"/>
      <c r="C84" s="33"/>
      <c r="D84" s="34"/>
      <c r="E84" s="32"/>
      <c r="F84" s="35"/>
      <c r="G84" s="22">
        <f t="shared" si="15"/>
        <v>0</v>
      </c>
      <c r="H84" s="32"/>
      <c r="I84" s="33"/>
      <c r="J84" s="33"/>
      <c r="K84" s="35"/>
      <c r="L84" s="22">
        <f t="shared" si="16"/>
        <v>0</v>
      </c>
      <c r="M84" s="32"/>
      <c r="N84" s="33"/>
      <c r="O84" s="33"/>
      <c r="P84" s="35"/>
      <c r="Q84" s="22">
        <f t="shared" si="17"/>
        <v>0</v>
      </c>
    </row>
    <row r="85" spans="2:17" x14ac:dyDescent="0.3">
      <c r="B85" s="32"/>
      <c r="C85" s="33"/>
      <c r="D85" s="34"/>
      <c r="E85" s="32"/>
      <c r="F85" s="35"/>
      <c r="G85" s="22">
        <f t="shared" si="15"/>
        <v>0</v>
      </c>
      <c r="H85" s="32"/>
      <c r="I85" s="33"/>
      <c r="J85" s="33"/>
      <c r="K85" s="35"/>
      <c r="L85" s="22">
        <f t="shared" si="16"/>
        <v>0</v>
      </c>
      <c r="M85" s="32"/>
      <c r="N85" s="33"/>
      <c r="O85" s="33"/>
      <c r="P85" s="35"/>
      <c r="Q85" s="22">
        <f t="shared" si="17"/>
        <v>0</v>
      </c>
    </row>
    <row r="86" spans="2:17" x14ac:dyDescent="0.3">
      <c r="B86" s="32"/>
      <c r="C86" s="33"/>
      <c r="D86" s="34"/>
      <c r="E86" s="32"/>
      <c r="F86" s="35"/>
      <c r="G86" s="22">
        <f t="shared" si="15"/>
        <v>0</v>
      </c>
      <c r="H86" s="32"/>
      <c r="I86" s="33"/>
      <c r="J86" s="33"/>
      <c r="K86" s="35"/>
      <c r="L86" s="22">
        <f t="shared" si="16"/>
        <v>0</v>
      </c>
      <c r="M86" s="32"/>
      <c r="N86" s="33"/>
      <c r="O86" s="33"/>
      <c r="P86" s="35"/>
      <c r="Q86" s="22">
        <f t="shared" si="17"/>
        <v>0</v>
      </c>
    </row>
    <row r="87" spans="2:17" x14ac:dyDescent="0.3">
      <c r="B87" s="32"/>
      <c r="C87" s="33"/>
      <c r="D87" s="34"/>
      <c r="E87" s="32"/>
      <c r="F87" s="35"/>
      <c r="G87" s="22">
        <f t="shared" si="15"/>
        <v>0</v>
      </c>
      <c r="H87" s="32"/>
      <c r="I87" s="33"/>
      <c r="J87" s="33"/>
      <c r="K87" s="35"/>
      <c r="L87" s="22">
        <f t="shared" si="16"/>
        <v>0</v>
      </c>
      <c r="M87" s="32"/>
      <c r="N87" s="33"/>
      <c r="O87" s="33"/>
      <c r="P87" s="35"/>
      <c r="Q87" s="22">
        <f t="shared" si="17"/>
        <v>0</v>
      </c>
    </row>
    <row r="88" spans="2:17" ht="15" thickBot="1" x14ac:dyDescent="0.35">
      <c r="B88" s="32"/>
      <c r="C88" s="33"/>
      <c r="D88" s="34"/>
      <c r="E88" s="32"/>
      <c r="F88" s="35"/>
      <c r="G88" s="22">
        <f t="shared" si="15"/>
        <v>0</v>
      </c>
      <c r="H88" s="32"/>
      <c r="I88" s="33"/>
      <c r="J88" s="33"/>
      <c r="K88" s="35"/>
      <c r="L88" s="22">
        <f t="shared" si="16"/>
        <v>0</v>
      </c>
      <c r="M88" s="32"/>
      <c r="N88" s="33"/>
      <c r="O88" s="33"/>
      <c r="P88" s="35"/>
      <c r="Q88" s="22">
        <f t="shared" si="17"/>
        <v>0</v>
      </c>
    </row>
    <row r="89" spans="2:17" ht="15" thickBot="1" x14ac:dyDescent="0.35">
      <c r="B89" s="21" t="s">
        <v>73</v>
      </c>
      <c r="C89" s="23">
        <f>Q89+L89+G89</f>
        <v>0</v>
      </c>
      <c r="D89" s="18"/>
      <c r="E89" s="19">
        <f>SUM(E77:E88)</f>
        <v>0</v>
      </c>
      <c r="F89" s="18"/>
      <c r="G89" s="23">
        <f>SUM(G77:G88)</f>
        <v>0</v>
      </c>
      <c r="H89" s="18"/>
      <c r="I89" s="18"/>
      <c r="J89" s="18"/>
      <c r="K89" s="18"/>
      <c r="L89" s="23">
        <f>SUM(L77:L88)</f>
        <v>0</v>
      </c>
      <c r="M89" s="18"/>
      <c r="N89" s="18"/>
      <c r="O89" s="18"/>
      <c r="P89" s="18"/>
      <c r="Q89" s="23">
        <f>SUM(Q77:Q88)</f>
        <v>0</v>
      </c>
    </row>
    <row r="90" spans="2:17" ht="28.8" x14ac:dyDescent="0.3">
      <c r="B90" s="96" t="str">
        <f>Voorcalculatie!B89</f>
        <v>7.</v>
      </c>
      <c r="C90" s="5" t="s">
        <v>1</v>
      </c>
      <c r="D90" s="6" t="s">
        <v>2</v>
      </c>
      <c r="E90" s="11" t="s">
        <v>74</v>
      </c>
      <c r="F90" s="5" t="s">
        <v>5</v>
      </c>
      <c r="G90" s="5" t="s">
        <v>14</v>
      </c>
      <c r="H90" s="11" t="s">
        <v>65</v>
      </c>
      <c r="I90" s="5" t="s">
        <v>2</v>
      </c>
      <c r="J90" s="5" t="s">
        <v>1</v>
      </c>
      <c r="K90" s="5" t="s">
        <v>8</v>
      </c>
      <c r="L90" s="5" t="s">
        <v>14</v>
      </c>
      <c r="M90" s="11" t="s">
        <v>7</v>
      </c>
      <c r="N90" s="5" t="s">
        <v>2</v>
      </c>
      <c r="O90" s="5" t="s">
        <v>1</v>
      </c>
      <c r="P90" s="5" t="s">
        <v>8</v>
      </c>
      <c r="Q90" s="5" t="s">
        <v>14</v>
      </c>
    </row>
    <row r="91" spans="2:17" x14ac:dyDescent="0.3">
      <c r="B91" s="32"/>
      <c r="C91" s="33"/>
      <c r="D91" s="34"/>
      <c r="E91" s="32"/>
      <c r="F91" s="35"/>
      <c r="G91" s="22">
        <f>E91*F91</f>
        <v>0</v>
      </c>
      <c r="H91" s="32"/>
      <c r="I91" s="33"/>
      <c r="J91" s="33"/>
      <c r="K91" s="37"/>
      <c r="L91" s="22">
        <f>J91*K91</f>
        <v>0</v>
      </c>
      <c r="M91" s="32"/>
      <c r="N91" s="33"/>
      <c r="O91" s="33"/>
      <c r="P91" s="35"/>
      <c r="Q91" s="22">
        <f>O91*P91</f>
        <v>0</v>
      </c>
    </row>
    <row r="92" spans="2:17" x14ac:dyDescent="0.3">
      <c r="B92" s="32"/>
      <c r="C92" s="33"/>
      <c r="D92" s="34"/>
      <c r="E92" s="32"/>
      <c r="F92" s="35"/>
      <c r="G92" s="22">
        <f t="shared" ref="G92:G102" si="18">E92*F92</f>
        <v>0</v>
      </c>
      <c r="H92" s="32"/>
      <c r="I92" s="33"/>
      <c r="J92" s="33"/>
      <c r="K92" s="35"/>
      <c r="L92" s="22">
        <f t="shared" ref="L92:L102" si="19">J92*K92</f>
        <v>0</v>
      </c>
      <c r="M92" s="32"/>
      <c r="N92" s="33"/>
      <c r="O92" s="33"/>
      <c r="P92" s="35"/>
      <c r="Q92" s="22">
        <f t="shared" ref="Q92:Q102" si="20">O92*P92</f>
        <v>0</v>
      </c>
    </row>
    <row r="93" spans="2:17" x14ac:dyDescent="0.3">
      <c r="B93" s="32"/>
      <c r="C93" s="33"/>
      <c r="D93" s="34"/>
      <c r="E93" s="32"/>
      <c r="F93" s="35"/>
      <c r="G93" s="22">
        <f t="shared" si="18"/>
        <v>0</v>
      </c>
      <c r="H93" s="32"/>
      <c r="I93" s="33"/>
      <c r="J93" s="33"/>
      <c r="K93" s="35"/>
      <c r="L93" s="22">
        <f t="shared" si="19"/>
        <v>0</v>
      </c>
      <c r="M93" s="32"/>
      <c r="N93" s="33"/>
      <c r="O93" s="33"/>
      <c r="P93" s="35"/>
      <c r="Q93" s="22">
        <f t="shared" si="20"/>
        <v>0</v>
      </c>
    </row>
    <row r="94" spans="2:17" x14ac:dyDescent="0.3">
      <c r="B94" s="32"/>
      <c r="C94" s="33"/>
      <c r="D94" s="34"/>
      <c r="E94" s="32"/>
      <c r="F94" s="35"/>
      <c r="G94" s="22">
        <f t="shared" si="18"/>
        <v>0</v>
      </c>
      <c r="H94" s="32"/>
      <c r="I94" s="33"/>
      <c r="J94" s="33"/>
      <c r="K94" s="35"/>
      <c r="L94" s="22">
        <f t="shared" si="19"/>
        <v>0</v>
      </c>
      <c r="M94" s="32"/>
      <c r="N94" s="33"/>
      <c r="O94" s="33"/>
      <c r="P94" s="35"/>
      <c r="Q94" s="22">
        <f t="shared" si="20"/>
        <v>0</v>
      </c>
    </row>
    <row r="95" spans="2:17" x14ac:dyDescent="0.3">
      <c r="B95" s="32"/>
      <c r="C95" s="33"/>
      <c r="D95" s="34"/>
      <c r="E95" s="32"/>
      <c r="F95" s="35"/>
      <c r="G95" s="22">
        <f t="shared" si="18"/>
        <v>0</v>
      </c>
      <c r="H95" s="32"/>
      <c r="I95" s="33"/>
      <c r="J95" s="33"/>
      <c r="K95" s="35"/>
      <c r="L95" s="22">
        <f t="shared" si="19"/>
        <v>0</v>
      </c>
      <c r="M95" s="32"/>
      <c r="N95" s="33"/>
      <c r="O95" s="33"/>
      <c r="P95" s="35"/>
      <c r="Q95" s="22">
        <f t="shared" si="20"/>
        <v>0</v>
      </c>
    </row>
    <row r="96" spans="2:17" x14ac:dyDescent="0.3">
      <c r="B96" s="32"/>
      <c r="C96" s="33"/>
      <c r="D96" s="34"/>
      <c r="E96" s="32"/>
      <c r="F96" s="35"/>
      <c r="G96" s="22">
        <f t="shared" si="18"/>
        <v>0</v>
      </c>
      <c r="H96" s="32"/>
      <c r="I96" s="33"/>
      <c r="J96" s="33"/>
      <c r="K96" s="35"/>
      <c r="L96" s="22">
        <f t="shared" si="19"/>
        <v>0</v>
      </c>
      <c r="M96" s="32"/>
      <c r="N96" s="33"/>
      <c r="O96" s="33"/>
      <c r="P96" s="35"/>
      <c r="Q96" s="22">
        <f t="shared" si="20"/>
        <v>0</v>
      </c>
    </row>
    <row r="97" spans="2:17" x14ac:dyDescent="0.3">
      <c r="B97" s="32"/>
      <c r="C97" s="33"/>
      <c r="D97" s="34"/>
      <c r="E97" s="32"/>
      <c r="F97" s="35"/>
      <c r="G97" s="22">
        <f t="shared" si="18"/>
        <v>0</v>
      </c>
      <c r="H97" s="32"/>
      <c r="I97" s="33"/>
      <c r="J97" s="33"/>
      <c r="K97" s="35"/>
      <c r="L97" s="22">
        <f t="shared" si="19"/>
        <v>0</v>
      </c>
      <c r="M97" s="32"/>
      <c r="N97" s="33"/>
      <c r="O97" s="33"/>
      <c r="P97" s="35"/>
      <c r="Q97" s="22">
        <f t="shared" si="20"/>
        <v>0</v>
      </c>
    </row>
    <row r="98" spans="2:17" x14ac:dyDescent="0.3">
      <c r="B98" s="32"/>
      <c r="C98" s="33"/>
      <c r="D98" s="34"/>
      <c r="E98" s="32"/>
      <c r="F98" s="35"/>
      <c r="G98" s="22">
        <f t="shared" si="18"/>
        <v>0</v>
      </c>
      <c r="H98" s="32"/>
      <c r="I98" s="33"/>
      <c r="J98" s="33"/>
      <c r="K98" s="35"/>
      <c r="L98" s="22">
        <f t="shared" si="19"/>
        <v>0</v>
      </c>
      <c r="M98" s="32"/>
      <c r="N98" s="33"/>
      <c r="O98" s="33"/>
      <c r="P98" s="35"/>
      <c r="Q98" s="22">
        <f t="shared" si="20"/>
        <v>0</v>
      </c>
    </row>
    <row r="99" spans="2:17" x14ac:dyDescent="0.3">
      <c r="B99" s="32"/>
      <c r="C99" s="33"/>
      <c r="D99" s="34"/>
      <c r="E99" s="32"/>
      <c r="F99" s="35"/>
      <c r="G99" s="22">
        <f t="shared" si="18"/>
        <v>0</v>
      </c>
      <c r="H99" s="32"/>
      <c r="I99" s="33"/>
      <c r="J99" s="33"/>
      <c r="K99" s="35"/>
      <c r="L99" s="22">
        <f t="shared" si="19"/>
        <v>0</v>
      </c>
      <c r="M99" s="32"/>
      <c r="N99" s="33"/>
      <c r="O99" s="33"/>
      <c r="P99" s="35"/>
      <c r="Q99" s="22">
        <f t="shared" si="20"/>
        <v>0</v>
      </c>
    </row>
    <row r="100" spans="2:17" x14ac:dyDescent="0.3">
      <c r="B100" s="32"/>
      <c r="C100" s="33"/>
      <c r="D100" s="34"/>
      <c r="E100" s="32"/>
      <c r="F100" s="35"/>
      <c r="G100" s="22">
        <f t="shared" si="18"/>
        <v>0</v>
      </c>
      <c r="H100" s="32"/>
      <c r="I100" s="33"/>
      <c r="J100" s="33"/>
      <c r="K100" s="35"/>
      <c r="L100" s="22">
        <f t="shared" si="19"/>
        <v>0</v>
      </c>
      <c r="M100" s="32"/>
      <c r="N100" s="33"/>
      <c r="O100" s="33"/>
      <c r="P100" s="35"/>
      <c r="Q100" s="22">
        <f t="shared" si="20"/>
        <v>0</v>
      </c>
    </row>
    <row r="101" spans="2:17" x14ac:dyDescent="0.3">
      <c r="B101" s="32"/>
      <c r="C101" s="33"/>
      <c r="D101" s="34"/>
      <c r="E101" s="32"/>
      <c r="F101" s="35"/>
      <c r="G101" s="22">
        <f t="shared" si="18"/>
        <v>0</v>
      </c>
      <c r="H101" s="32"/>
      <c r="I101" s="33"/>
      <c r="J101" s="33"/>
      <c r="K101" s="35"/>
      <c r="L101" s="22">
        <f t="shared" si="19"/>
        <v>0</v>
      </c>
      <c r="M101" s="32"/>
      <c r="N101" s="33"/>
      <c r="O101" s="33"/>
      <c r="P101" s="35"/>
      <c r="Q101" s="22">
        <f t="shared" si="20"/>
        <v>0</v>
      </c>
    </row>
    <row r="102" spans="2:17" ht="15" thickBot="1" x14ac:dyDescent="0.35">
      <c r="B102" s="32"/>
      <c r="C102" s="33"/>
      <c r="D102" s="34"/>
      <c r="E102" s="32"/>
      <c r="F102" s="35"/>
      <c r="G102" s="22">
        <f t="shared" si="18"/>
        <v>0</v>
      </c>
      <c r="H102" s="32"/>
      <c r="I102" s="33"/>
      <c r="J102" s="33"/>
      <c r="K102" s="35"/>
      <c r="L102" s="22">
        <f t="shared" si="19"/>
        <v>0</v>
      </c>
      <c r="M102" s="32"/>
      <c r="N102" s="33"/>
      <c r="O102" s="33"/>
      <c r="P102" s="35"/>
      <c r="Q102" s="22">
        <f t="shared" si="20"/>
        <v>0</v>
      </c>
    </row>
    <row r="103" spans="2:17" ht="15" thickBot="1" x14ac:dyDescent="0.35">
      <c r="B103" s="21" t="s">
        <v>73</v>
      </c>
      <c r="C103" s="23">
        <f>Q103+L103+G103</f>
        <v>0</v>
      </c>
      <c r="D103" s="18"/>
      <c r="E103" s="19">
        <f>SUM(E91:E102)</f>
        <v>0</v>
      </c>
      <c r="F103" s="18"/>
      <c r="G103" s="23">
        <f>SUM(G91:G102)</f>
        <v>0</v>
      </c>
      <c r="H103" s="18"/>
      <c r="I103" s="18"/>
      <c r="J103" s="18"/>
      <c r="K103" s="18"/>
      <c r="L103" s="23">
        <f>SUM(L91:L102)</f>
        <v>0</v>
      </c>
      <c r="M103" s="18"/>
      <c r="N103" s="18"/>
      <c r="O103" s="18"/>
      <c r="P103" s="18"/>
      <c r="Q103" s="23">
        <f>SUM(Q91:Q102)</f>
        <v>0</v>
      </c>
    </row>
    <row r="104" spans="2:17" ht="28.8" x14ac:dyDescent="0.3">
      <c r="B104" s="41" t="str">
        <f>Voorcalculatie!B103</f>
        <v>8.</v>
      </c>
      <c r="C104" s="5" t="s">
        <v>1</v>
      </c>
      <c r="D104" s="6" t="s">
        <v>2</v>
      </c>
      <c r="E104" s="11" t="s">
        <v>74</v>
      </c>
      <c r="F104" s="5" t="s">
        <v>5</v>
      </c>
      <c r="G104" s="5" t="s">
        <v>14</v>
      </c>
      <c r="H104" s="11" t="s">
        <v>65</v>
      </c>
      <c r="I104" s="5" t="s">
        <v>2</v>
      </c>
      <c r="J104" s="5" t="s">
        <v>1</v>
      </c>
      <c r="K104" s="5" t="s">
        <v>8</v>
      </c>
      <c r="L104" s="5" t="s">
        <v>14</v>
      </c>
      <c r="M104" s="11" t="s">
        <v>7</v>
      </c>
      <c r="N104" s="5" t="s">
        <v>2</v>
      </c>
      <c r="O104" s="5" t="s">
        <v>1</v>
      </c>
      <c r="P104" s="5" t="s">
        <v>8</v>
      </c>
      <c r="Q104" s="5" t="s">
        <v>14</v>
      </c>
    </row>
    <row r="105" spans="2:17" x14ac:dyDescent="0.3">
      <c r="B105" s="32"/>
      <c r="C105" s="33"/>
      <c r="D105" s="34"/>
      <c r="E105" s="32"/>
      <c r="F105" s="35"/>
      <c r="G105" s="22">
        <f>E105*F105</f>
        <v>0</v>
      </c>
      <c r="H105" s="32"/>
      <c r="I105" s="33"/>
      <c r="J105" s="33"/>
      <c r="K105" s="37"/>
      <c r="L105" s="22">
        <f>J105*K105</f>
        <v>0</v>
      </c>
      <c r="M105" s="32"/>
      <c r="N105" s="33"/>
      <c r="O105" s="33"/>
      <c r="P105" s="35"/>
      <c r="Q105" s="22">
        <f>O105*P105</f>
        <v>0</v>
      </c>
    </row>
    <row r="106" spans="2:17" x14ac:dyDescent="0.3">
      <c r="B106" s="32" t="s">
        <v>31</v>
      </c>
      <c r="C106" s="33"/>
      <c r="D106" s="34"/>
      <c r="E106" s="32"/>
      <c r="F106" s="35"/>
      <c r="G106" s="22">
        <f t="shared" ref="G106:G116" si="21">E106*F106</f>
        <v>0</v>
      </c>
      <c r="H106" s="32"/>
      <c r="I106" s="33"/>
      <c r="J106" s="33"/>
      <c r="K106" s="35"/>
      <c r="L106" s="22">
        <f t="shared" ref="L106:L116" si="22">J106*K106</f>
        <v>0</v>
      </c>
      <c r="M106" s="32"/>
      <c r="N106" s="33"/>
      <c r="O106" s="33"/>
      <c r="P106" s="35"/>
      <c r="Q106" s="22">
        <f t="shared" ref="Q106:Q116" si="23">O106*P106</f>
        <v>0</v>
      </c>
    </row>
    <row r="107" spans="2:17" x14ac:dyDescent="0.3">
      <c r="B107" s="32" t="s">
        <v>19</v>
      </c>
      <c r="C107" s="33"/>
      <c r="D107" s="34"/>
      <c r="E107" s="32"/>
      <c r="F107" s="35"/>
      <c r="G107" s="22">
        <f t="shared" si="21"/>
        <v>0</v>
      </c>
      <c r="H107" s="32"/>
      <c r="I107" s="33"/>
      <c r="J107" s="33"/>
      <c r="K107" s="35"/>
      <c r="L107" s="22">
        <f t="shared" si="22"/>
        <v>0</v>
      </c>
      <c r="M107" s="32"/>
      <c r="N107" s="33"/>
      <c r="O107" s="33"/>
      <c r="P107" s="35"/>
      <c r="Q107" s="22">
        <f t="shared" si="23"/>
        <v>0</v>
      </c>
    </row>
    <row r="108" spans="2:17" x14ac:dyDescent="0.3">
      <c r="B108" s="32" t="s">
        <v>20</v>
      </c>
      <c r="C108" s="33"/>
      <c r="D108" s="34"/>
      <c r="E108" s="32"/>
      <c r="F108" s="35"/>
      <c r="G108" s="22">
        <f t="shared" si="21"/>
        <v>0</v>
      </c>
      <c r="H108" s="32"/>
      <c r="I108" s="33"/>
      <c r="J108" s="33"/>
      <c r="K108" s="35"/>
      <c r="L108" s="22">
        <f t="shared" si="22"/>
        <v>0</v>
      </c>
      <c r="M108" s="32"/>
      <c r="N108" s="33"/>
      <c r="O108" s="33"/>
      <c r="P108" s="35"/>
      <c r="Q108" s="22">
        <f t="shared" si="23"/>
        <v>0</v>
      </c>
    </row>
    <row r="109" spans="2:17" x14ac:dyDescent="0.3">
      <c r="B109" s="32" t="s">
        <v>27</v>
      </c>
      <c r="C109" s="33"/>
      <c r="D109" s="34"/>
      <c r="E109" s="32"/>
      <c r="F109" s="35"/>
      <c r="G109" s="22">
        <f t="shared" si="21"/>
        <v>0</v>
      </c>
      <c r="H109" s="32"/>
      <c r="I109" s="33"/>
      <c r="J109" s="33"/>
      <c r="K109" s="35"/>
      <c r="L109" s="22">
        <f t="shared" si="22"/>
        <v>0</v>
      </c>
      <c r="M109" s="32"/>
      <c r="N109" s="33"/>
      <c r="O109" s="33"/>
      <c r="P109" s="35"/>
      <c r="Q109" s="22">
        <f t="shared" si="23"/>
        <v>0</v>
      </c>
    </row>
    <row r="110" spans="2:17" x14ac:dyDescent="0.3">
      <c r="B110" s="32" t="s">
        <v>28</v>
      </c>
      <c r="C110" s="33"/>
      <c r="D110" s="34"/>
      <c r="E110" s="32"/>
      <c r="F110" s="35"/>
      <c r="G110" s="22">
        <f t="shared" si="21"/>
        <v>0</v>
      </c>
      <c r="H110" s="32"/>
      <c r="I110" s="33"/>
      <c r="J110" s="33"/>
      <c r="K110" s="35"/>
      <c r="L110" s="22">
        <f t="shared" si="22"/>
        <v>0</v>
      </c>
      <c r="M110" s="32"/>
      <c r="N110" s="33"/>
      <c r="O110" s="33"/>
      <c r="P110" s="35"/>
      <c r="Q110" s="22">
        <f t="shared" si="23"/>
        <v>0</v>
      </c>
    </row>
    <row r="111" spans="2:17" x14ac:dyDescent="0.3">
      <c r="B111" s="32" t="s">
        <v>29</v>
      </c>
      <c r="C111" s="33"/>
      <c r="D111" s="34"/>
      <c r="E111" s="32"/>
      <c r="F111" s="35"/>
      <c r="G111" s="22">
        <f t="shared" si="21"/>
        <v>0</v>
      </c>
      <c r="H111" s="32"/>
      <c r="I111" s="33"/>
      <c r="J111" s="33"/>
      <c r="K111" s="35"/>
      <c r="L111" s="22">
        <f t="shared" si="22"/>
        <v>0</v>
      </c>
      <c r="M111" s="32"/>
      <c r="N111" s="33"/>
      <c r="O111" s="33"/>
      <c r="P111" s="35"/>
      <c r="Q111" s="22">
        <f t="shared" si="23"/>
        <v>0</v>
      </c>
    </row>
    <row r="112" spans="2:17" x14ac:dyDescent="0.3">
      <c r="B112" s="32" t="s">
        <v>30</v>
      </c>
      <c r="C112" s="33"/>
      <c r="D112" s="34"/>
      <c r="E112" s="32"/>
      <c r="F112" s="35"/>
      <c r="G112" s="22">
        <f t="shared" si="21"/>
        <v>0</v>
      </c>
      <c r="H112" s="32"/>
      <c r="I112" s="33"/>
      <c r="J112" s="33"/>
      <c r="K112" s="35"/>
      <c r="L112" s="22">
        <f t="shared" si="22"/>
        <v>0</v>
      </c>
      <c r="M112" s="32"/>
      <c r="N112" s="33"/>
      <c r="O112" s="33"/>
      <c r="P112" s="35"/>
      <c r="Q112" s="22">
        <f t="shared" si="23"/>
        <v>0</v>
      </c>
    </row>
    <row r="113" spans="2:17" x14ac:dyDescent="0.3">
      <c r="B113" s="32"/>
      <c r="C113" s="33"/>
      <c r="D113" s="34"/>
      <c r="E113" s="32"/>
      <c r="F113" s="35"/>
      <c r="G113" s="22">
        <f t="shared" si="21"/>
        <v>0</v>
      </c>
      <c r="H113" s="32"/>
      <c r="I113" s="33"/>
      <c r="J113" s="33"/>
      <c r="K113" s="35"/>
      <c r="L113" s="22">
        <f t="shared" si="22"/>
        <v>0</v>
      </c>
      <c r="M113" s="32"/>
      <c r="N113" s="33"/>
      <c r="O113" s="33"/>
      <c r="P113" s="35"/>
      <c r="Q113" s="22">
        <f t="shared" si="23"/>
        <v>0</v>
      </c>
    </row>
    <row r="114" spans="2:17" x14ac:dyDescent="0.3">
      <c r="B114" s="32"/>
      <c r="C114" s="33"/>
      <c r="D114" s="34"/>
      <c r="E114" s="32"/>
      <c r="F114" s="35"/>
      <c r="G114" s="22">
        <f t="shared" si="21"/>
        <v>0</v>
      </c>
      <c r="H114" s="32"/>
      <c r="I114" s="33"/>
      <c r="J114" s="33"/>
      <c r="K114" s="35"/>
      <c r="L114" s="22">
        <f t="shared" si="22"/>
        <v>0</v>
      </c>
      <c r="M114" s="32"/>
      <c r="N114" s="33"/>
      <c r="O114" s="33"/>
      <c r="P114" s="35"/>
      <c r="Q114" s="22">
        <f t="shared" si="23"/>
        <v>0</v>
      </c>
    </row>
    <row r="115" spans="2:17" x14ac:dyDescent="0.3">
      <c r="B115" s="32"/>
      <c r="C115" s="33"/>
      <c r="D115" s="34"/>
      <c r="E115" s="32"/>
      <c r="F115" s="35"/>
      <c r="G115" s="22">
        <f t="shared" si="21"/>
        <v>0</v>
      </c>
      <c r="H115" s="32"/>
      <c r="I115" s="33"/>
      <c r="J115" s="33"/>
      <c r="K115" s="35"/>
      <c r="L115" s="22">
        <f t="shared" si="22"/>
        <v>0</v>
      </c>
      <c r="M115" s="32"/>
      <c r="N115" s="33"/>
      <c r="O115" s="33"/>
      <c r="P115" s="35"/>
      <c r="Q115" s="22">
        <f t="shared" si="23"/>
        <v>0</v>
      </c>
    </row>
    <row r="116" spans="2:17" ht="15" thickBot="1" x14ac:dyDescent="0.35">
      <c r="B116" s="32"/>
      <c r="C116" s="33"/>
      <c r="D116" s="34"/>
      <c r="E116" s="32"/>
      <c r="F116" s="35"/>
      <c r="G116" s="22">
        <f t="shared" si="21"/>
        <v>0</v>
      </c>
      <c r="H116" s="32"/>
      <c r="I116" s="33"/>
      <c r="J116" s="33"/>
      <c r="K116" s="35"/>
      <c r="L116" s="22">
        <f t="shared" si="22"/>
        <v>0</v>
      </c>
      <c r="M116" s="32"/>
      <c r="N116" s="33"/>
      <c r="O116" s="33"/>
      <c r="P116" s="35"/>
      <c r="Q116" s="22">
        <f t="shared" si="23"/>
        <v>0</v>
      </c>
    </row>
    <row r="117" spans="2:17" ht="15" thickBot="1" x14ac:dyDescent="0.35">
      <c r="B117" s="21" t="s">
        <v>73</v>
      </c>
      <c r="C117" s="23">
        <f>Q117+L117+G117</f>
        <v>0</v>
      </c>
      <c r="D117" s="18"/>
      <c r="E117" s="19">
        <f>SUM(E105:E116)</f>
        <v>0</v>
      </c>
      <c r="F117" s="18"/>
      <c r="G117" s="23">
        <f>SUM(G105:G116)</f>
        <v>0</v>
      </c>
      <c r="H117" s="18"/>
      <c r="I117" s="18"/>
      <c r="J117" s="18"/>
      <c r="K117" s="18"/>
      <c r="L117" s="23">
        <f>SUM(L105:L116)</f>
        <v>0</v>
      </c>
      <c r="M117" s="18"/>
      <c r="N117" s="18"/>
      <c r="O117" s="18"/>
      <c r="P117" s="18"/>
      <c r="Q117" s="23">
        <f>SUM(Q105:Q116)</f>
        <v>0</v>
      </c>
    </row>
    <row r="120" spans="2:17" x14ac:dyDescent="0.3">
      <c r="C120" t="s">
        <v>68</v>
      </c>
      <c r="D120" t="s">
        <v>66</v>
      </c>
      <c r="E120" t="s">
        <v>70</v>
      </c>
      <c r="G120" t="s">
        <v>67</v>
      </c>
      <c r="H120" t="s">
        <v>71</v>
      </c>
      <c r="I120" t="s">
        <v>72</v>
      </c>
    </row>
    <row r="121" spans="2:17" s="55" customFormat="1" x14ac:dyDescent="0.3">
      <c r="B121" s="55">
        <f>B6</f>
        <v>0</v>
      </c>
      <c r="C121" s="92">
        <f>Voorcalculatie!G18+Voorcalculatie!O18+Voorcalculatie!W18</f>
        <v>0</v>
      </c>
      <c r="D121" s="92">
        <f>C19</f>
        <v>0</v>
      </c>
      <c r="E121" s="92">
        <f>D121-C121</f>
        <v>0</v>
      </c>
      <c r="G121" s="91">
        <f>Voorcalculatie!E18</f>
        <v>0</v>
      </c>
      <c r="H121" s="91">
        <f>E19</f>
        <v>0</v>
      </c>
      <c r="I121" s="91">
        <f>H121-G121</f>
        <v>0</v>
      </c>
    </row>
    <row r="122" spans="2:17" s="55" customFormat="1" x14ac:dyDescent="0.3">
      <c r="B122" s="55">
        <f>B20</f>
        <v>0</v>
      </c>
      <c r="C122" s="92">
        <f>Voorcalculatie!G32+Voorcalculatie!O32+Voorcalculatie!W32</f>
        <v>0</v>
      </c>
      <c r="D122" s="92">
        <f>C33</f>
        <v>0</v>
      </c>
      <c r="E122" s="92">
        <f t="shared" ref="E122:E128" si="24">D122-C122</f>
        <v>0</v>
      </c>
      <c r="G122" s="91">
        <f>Voorcalculatie!E32</f>
        <v>0</v>
      </c>
      <c r="H122" s="91">
        <f>E33</f>
        <v>0</v>
      </c>
      <c r="I122" s="91">
        <f t="shared" ref="I122:I128" si="25">H122-G122</f>
        <v>0</v>
      </c>
    </row>
    <row r="123" spans="2:17" s="55" customFormat="1" x14ac:dyDescent="0.3">
      <c r="B123" s="55">
        <f>B34</f>
        <v>0</v>
      </c>
      <c r="C123" s="92">
        <f>Voorcalculatie!G46+Voorcalculatie!O46+Voorcalculatie!W46</f>
        <v>0</v>
      </c>
      <c r="D123" s="92">
        <f>C47</f>
        <v>0</v>
      </c>
      <c r="E123" s="92">
        <f t="shared" si="24"/>
        <v>0</v>
      </c>
      <c r="G123" s="91">
        <f>Voorcalculatie!E46</f>
        <v>0</v>
      </c>
      <c r="H123" s="91">
        <f>E47</f>
        <v>0</v>
      </c>
      <c r="I123" s="91">
        <f t="shared" si="25"/>
        <v>0</v>
      </c>
    </row>
    <row r="124" spans="2:17" s="55" customFormat="1" x14ac:dyDescent="0.3">
      <c r="B124" s="55">
        <f>B48</f>
        <v>0</v>
      </c>
      <c r="C124" s="92">
        <f>Voorcalculatie!G60+Voorcalculatie!O60+Voorcalculatie!W60</f>
        <v>0</v>
      </c>
      <c r="D124" s="92">
        <f>C61</f>
        <v>0</v>
      </c>
      <c r="E124" s="92">
        <f t="shared" si="24"/>
        <v>0</v>
      </c>
      <c r="G124" s="91">
        <f>Voorcalculatie!E60</f>
        <v>0</v>
      </c>
      <c r="H124" s="91">
        <f>E61</f>
        <v>0</v>
      </c>
      <c r="I124" s="91">
        <f t="shared" si="25"/>
        <v>0</v>
      </c>
    </row>
    <row r="125" spans="2:17" s="55" customFormat="1" x14ac:dyDescent="0.3">
      <c r="B125" s="55" t="str">
        <f>B62</f>
        <v>5.</v>
      </c>
      <c r="C125" s="92">
        <f>Voorcalculatie!G74+Voorcalculatie!O74+Voorcalculatie!W74</f>
        <v>0</v>
      </c>
      <c r="D125" s="92">
        <f>C75</f>
        <v>0</v>
      </c>
      <c r="E125" s="92">
        <f t="shared" si="24"/>
        <v>0</v>
      </c>
      <c r="G125" s="91">
        <f>Voorcalculatie!E74</f>
        <v>0</v>
      </c>
      <c r="H125" s="91">
        <f>E75</f>
        <v>0</v>
      </c>
      <c r="I125" s="91">
        <f t="shared" si="25"/>
        <v>0</v>
      </c>
    </row>
    <row r="126" spans="2:17" s="55" customFormat="1" x14ac:dyDescent="0.3">
      <c r="B126" s="55" t="str">
        <f>B76</f>
        <v>6.</v>
      </c>
      <c r="C126" s="92">
        <f>Voorcalculatie!G88+Voorcalculatie!O88+Voorcalculatie!W88</f>
        <v>0</v>
      </c>
      <c r="D126" s="92">
        <f>C89</f>
        <v>0</v>
      </c>
      <c r="E126" s="92">
        <f t="shared" si="24"/>
        <v>0</v>
      </c>
      <c r="G126" s="91">
        <f>Voorcalculatie!E88</f>
        <v>0</v>
      </c>
      <c r="H126" s="91">
        <f>E89</f>
        <v>0</v>
      </c>
      <c r="I126" s="91">
        <f t="shared" si="25"/>
        <v>0</v>
      </c>
    </row>
    <row r="127" spans="2:17" s="55" customFormat="1" x14ac:dyDescent="0.3">
      <c r="B127" s="55" t="str">
        <f>B90</f>
        <v>7.</v>
      </c>
      <c r="C127" s="92">
        <f>Voorcalculatie!G102+Voorcalculatie!O102+Voorcalculatie!W102</f>
        <v>0</v>
      </c>
      <c r="D127" s="92">
        <f>C103</f>
        <v>0</v>
      </c>
      <c r="E127" s="92">
        <f t="shared" si="24"/>
        <v>0</v>
      </c>
      <c r="G127" s="91">
        <f>Voorcalculatie!E102</f>
        <v>0</v>
      </c>
      <c r="H127" s="91">
        <f>E103</f>
        <v>0</v>
      </c>
      <c r="I127" s="91">
        <f t="shared" si="25"/>
        <v>0</v>
      </c>
    </row>
    <row r="128" spans="2:17" x14ac:dyDescent="0.3">
      <c r="B128" s="1" t="str">
        <f>B104</f>
        <v>8.</v>
      </c>
      <c r="C128" s="94">
        <f>Voorcalculatie!G116+Voorcalculatie!O116+Voorcalculatie!W116</f>
        <v>0</v>
      </c>
      <c r="D128" s="94">
        <f>C117</f>
        <v>0</v>
      </c>
      <c r="E128" s="92">
        <f t="shared" si="24"/>
        <v>0</v>
      </c>
      <c r="G128" s="93">
        <f>Voorcalculatie!E116</f>
        <v>0</v>
      </c>
      <c r="H128" s="93">
        <f>E117</f>
        <v>0</v>
      </c>
      <c r="I128" s="91">
        <f t="shared" si="25"/>
        <v>0</v>
      </c>
    </row>
    <row r="130" spans="2:9" x14ac:dyDescent="0.3">
      <c r="B130" s="1" t="s">
        <v>69</v>
      </c>
      <c r="C130" s="94">
        <f>SUM(C121:C128)</f>
        <v>0</v>
      </c>
      <c r="D130" s="94">
        <f>SUM(D121:D128)</f>
        <v>0</v>
      </c>
      <c r="E130" s="94">
        <f>D130-C130</f>
        <v>0</v>
      </c>
      <c r="F130" t="s">
        <v>75</v>
      </c>
      <c r="G130" s="93">
        <f>SUM(G121:G128)</f>
        <v>0</v>
      </c>
      <c r="H130" s="93">
        <f>SUM(H121:H128)</f>
        <v>0</v>
      </c>
      <c r="I130" s="93">
        <f>H130-G130</f>
        <v>0</v>
      </c>
    </row>
    <row r="132" spans="2:9" ht="15" thickBot="1" x14ac:dyDescent="0.35"/>
    <row r="133" spans="2:9" x14ac:dyDescent="0.3">
      <c r="B133" s="84" t="s">
        <v>48</v>
      </c>
      <c r="C133" s="30"/>
      <c r="D133" s="30"/>
      <c r="E133" s="82">
        <f>D130</f>
        <v>0</v>
      </c>
    </row>
    <row r="134" spans="2:9" x14ac:dyDescent="0.3">
      <c r="B134" s="85" t="s">
        <v>47</v>
      </c>
      <c r="C134" s="8"/>
      <c r="D134" s="8"/>
      <c r="E134" s="74"/>
    </row>
    <row r="135" spans="2:9" ht="15" thickBot="1" x14ac:dyDescent="0.35">
      <c r="B135" s="85"/>
      <c r="C135" s="8"/>
      <c r="D135" s="8"/>
      <c r="E135" s="83"/>
    </row>
    <row r="136" spans="2:9" ht="15" thickBot="1" x14ac:dyDescent="0.35">
      <c r="B136" s="69" t="s">
        <v>55</v>
      </c>
      <c r="C136" s="18"/>
      <c r="D136" s="18"/>
      <c r="E136" s="68">
        <f>E134-E133</f>
        <v>0</v>
      </c>
    </row>
    <row r="137" spans="2:9" ht="15" thickBot="1" x14ac:dyDescent="0.35"/>
    <row r="138" spans="2:9" ht="15" thickBot="1" x14ac:dyDescent="0.35">
      <c r="B138" s="17" t="s">
        <v>76</v>
      </c>
      <c r="C138" s="18"/>
      <c r="D138" s="18"/>
      <c r="E138" s="97" t="e">
        <f>E136/E133</f>
        <v>#DIV/0!</v>
      </c>
    </row>
  </sheetData>
  <sheetProtection password="DD71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1"/>
  <sheetViews>
    <sheetView topLeftCell="A22" workbookViewId="0">
      <selection activeCell="C51" sqref="C51"/>
    </sheetView>
  </sheetViews>
  <sheetFormatPr defaultRowHeight="14.4" x14ac:dyDescent="0.3"/>
  <cols>
    <col min="3" max="3" width="6.44140625" customWidth="1"/>
    <col min="5" max="5" width="10" customWidth="1"/>
    <col min="6" max="6" width="31.44140625" customWidth="1"/>
    <col min="10" max="10" width="10.6640625" customWidth="1"/>
    <col min="11" max="11" width="27.88671875" customWidth="1"/>
    <col min="15" max="15" width="10.6640625" customWidth="1"/>
  </cols>
  <sheetData>
    <row r="1" spans="1:16" ht="15" thickBot="1" x14ac:dyDescent="0.35"/>
    <row r="2" spans="1:16" ht="21.6" thickBot="1" x14ac:dyDescent="0.45">
      <c r="B2" s="130">
        <f>Voorcalculatie!B2</f>
        <v>0</v>
      </c>
      <c r="C2" s="131"/>
      <c r="D2" s="131"/>
      <c r="E2" s="131"/>
      <c r="F2" s="132"/>
    </row>
    <row r="3" spans="1:16" ht="21.6" thickBot="1" x14ac:dyDescent="0.45">
      <c r="B3" s="130" t="str">
        <f>Voorcalculatie!B3</f>
        <v xml:space="preserve">Naam en klas: </v>
      </c>
      <c r="C3" s="131"/>
      <c r="D3" s="131"/>
      <c r="E3" s="131"/>
      <c r="F3" s="132"/>
    </row>
    <row r="4" spans="1:16" ht="23.4" x14ac:dyDescent="0.45">
      <c r="A4" s="8"/>
      <c r="B4" s="8"/>
      <c r="C4" s="8"/>
      <c r="F4" s="59" t="s">
        <v>40</v>
      </c>
      <c r="G4" s="60"/>
      <c r="H4" s="60"/>
      <c r="K4" s="60" t="s">
        <v>34</v>
      </c>
      <c r="L4" s="60"/>
      <c r="M4" s="60"/>
      <c r="N4" s="8"/>
      <c r="O4" s="8"/>
      <c r="P4" s="8"/>
    </row>
    <row r="5" spans="1:16" ht="15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8.600000000000001" thickBot="1" x14ac:dyDescent="0.4">
      <c r="A6" s="8"/>
      <c r="B6" s="47" t="s">
        <v>3</v>
      </c>
      <c r="C6" s="18"/>
      <c r="D6" s="18"/>
      <c r="E6" s="18"/>
      <c r="F6" s="47" t="s">
        <v>10</v>
      </c>
      <c r="G6" s="18"/>
      <c r="H6" s="18"/>
      <c r="I6" s="18"/>
      <c r="J6" s="49"/>
      <c r="K6" s="48" t="s">
        <v>7</v>
      </c>
      <c r="L6" s="18"/>
      <c r="M6" s="18"/>
      <c r="N6" s="18"/>
      <c r="O6" s="49"/>
      <c r="P6" s="8"/>
    </row>
    <row r="7" spans="1:16" ht="43.8" thickBot="1" x14ac:dyDescent="0.35">
      <c r="A7" s="53"/>
      <c r="B7" s="44" t="s">
        <v>42</v>
      </c>
      <c r="C7" s="45" t="s">
        <v>17</v>
      </c>
      <c r="D7" s="45" t="s">
        <v>5</v>
      </c>
      <c r="E7" s="45" t="s">
        <v>14</v>
      </c>
      <c r="F7" s="50" t="s">
        <v>13</v>
      </c>
      <c r="G7" s="51" t="s">
        <v>2</v>
      </c>
      <c r="H7" s="51" t="s">
        <v>1</v>
      </c>
      <c r="I7" s="51" t="s">
        <v>8</v>
      </c>
      <c r="J7" s="52" t="s">
        <v>14</v>
      </c>
      <c r="K7" s="45" t="s">
        <v>7</v>
      </c>
      <c r="L7" s="45" t="s">
        <v>2</v>
      </c>
      <c r="M7" s="45" t="s">
        <v>1</v>
      </c>
      <c r="N7" s="45" t="s">
        <v>8</v>
      </c>
      <c r="O7" s="46" t="s">
        <v>14</v>
      </c>
      <c r="P7" s="8"/>
    </row>
    <row r="8" spans="1:16" x14ac:dyDescent="0.3">
      <c r="A8" s="8"/>
      <c r="B8" s="64"/>
      <c r="C8" s="61"/>
      <c r="D8" s="62"/>
      <c r="E8" s="31">
        <f>C8*D8</f>
        <v>0</v>
      </c>
      <c r="F8" s="64"/>
      <c r="G8" s="61"/>
      <c r="H8" s="61"/>
      <c r="I8" s="65"/>
      <c r="J8" s="31">
        <f>H8*I8</f>
        <v>0</v>
      </c>
      <c r="K8" s="64"/>
      <c r="L8" s="61"/>
      <c r="M8" s="61"/>
      <c r="N8" s="62"/>
      <c r="O8" s="31">
        <f>M8*N8</f>
        <v>0</v>
      </c>
      <c r="P8" s="8"/>
    </row>
    <row r="9" spans="1:16" x14ac:dyDescent="0.3">
      <c r="A9" s="8"/>
      <c r="B9" s="32"/>
      <c r="C9" s="33"/>
      <c r="D9" s="35"/>
      <c r="E9" s="24">
        <f t="shared" ref="E9:E44" si="0">C9*D9</f>
        <v>0</v>
      </c>
      <c r="F9" s="32"/>
      <c r="G9" s="33"/>
      <c r="H9" s="33"/>
      <c r="I9" s="35"/>
      <c r="J9" s="24">
        <f t="shared" ref="J9:J44" si="1">H9*I9</f>
        <v>0</v>
      </c>
      <c r="K9" s="32"/>
      <c r="L9" s="33"/>
      <c r="M9" s="33"/>
      <c r="N9" s="35"/>
      <c r="O9" s="24">
        <f t="shared" ref="O9:O44" si="2">M9*N9</f>
        <v>0</v>
      </c>
      <c r="P9" s="8"/>
    </row>
    <row r="10" spans="1:16" x14ac:dyDescent="0.3">
      <c r="A10" s="8"/>
      <c r="B10" s="32"/>
      <c r="C10" s="33"/>
      <c r="D10" s="35"/>
      <c r="E10" s="24">
        <f t="shared" si="0"/>
        <v>0</v>
      </c>
      <c r="F10" s="32"/>
      <c r="G10" s="33"/>
      <c r="H10" s="33"/>
      <c r="I10" s="35"/>
      <c r="J10" s="24">
        <f t="shared" si="1"/>
        <v>0</v>
      </c>
      <c r="K10" s="32"/>
      <c r="L10" s="33"/>
      <c r="M10" s="33"/>
      <c r="N10" s="35"/>
      <c r="O10" s="24">
        <f t="shared" si="2"/>
        <v>0</v>
      </c>
      <c r="P10" s="8"/>
    </row>
    <row r="11" spans="1:16" x14ac:dyDescent="0.3">
      <c r="A11" s="8"/>
      <c r="B11" s="32"/>
      <c r="C11" s="33"/>
      <c r="D11" s="35"/>
      <c r="E11" s="24">
        <f t="shared" si="0"/>
        <v>0</v>
      </c>
      <c r="F11" s="32"/>
      <c r="G11" s="33"/>
      <c r="H11" s="33"/>
      <c r="I11" s="35"/>
      <c r="J11" s="24">
        <f t="shared" si="1"/>
        <v>0</v>
      </c>
      <c r="K11" s="32"/>
      <c r="L11" s="33"/>
      <c r="M11" s="33"/>
      <c r="N11" s="35"/>
      <c r="O11" s="24">
        <f t="shared" si="2"/>
        <v>0</v>
      </c>
      <c r="P11" s="8"/>
    </row>
    <row r="12" spans="1:16" x14ac:dyDescent="0.3">
      <c r="A12" s="8"/>
      <c r="B12" s="32"/>
      <c r="C12" s="33"/>
      <c r="D12" s="35"/>
      <c r="E12" s="24">
        <f t="shared" si="0"/>
        <v>0</v>
      </c>
      <c r="F12" s="32"/>
      <c r="G12" s="33"/>
      <c r="H12" s="33"/>
      <c r="I12" s="35"/>
      <c r="J12" s="24">
        <f t="shared" si="1"/>
        <v>0</v>
      </c>
      <c r="K12" s="32"/>
      <c r="L12" s="33"/>
      <c r="M12" s="33"/>
      <c r="N12" s="35"/>
      <c r="O12" s="24">
        <f t="shared" si="2"/>
        <v>0</v>
      </c>
      <c r="P12" s="8"/>
    </row>
    <row r="13" spans="1:16" x14ac:dyDescent="0.3">
      <c r="A13" s="8"/>
      <c r="B13" s="32"/>
      <c r="C13" s="33"/>
      <c r="D13" s="35"/>
      <c r="E13" s="24">
        <f t="shared" si="0"/>
        <v>0</v>
      </c>
      <c r="F13" s="32"/>
      <c r="G13" s="33"/>
      <c r="H13" s="33"/>
      <c r="I13" s="35"/>
      <c r="J13" s="24">
        <f t="shared" si="1"/>
        <v>0</v>
      </c>
      <c r="K13" s="32"/>
      <c r="L13" s="33"/>
      <c r="M13" s="33"/>
      <c r="N13" s="35"/>
      <c r="O13" s="24">
        <f t="shared" si="2"/>
        <v>0</v>
      </c>
      <c r="P13" s="8"/>
    </row>
    <row r="14" spans="1:16" x14ac:dyDescent="0.3">
      <c r="A14" s="8"/>
      <c r="B14" s="32"/>
      <c r="C14" s="33"/>
      <c r="D14" s="35"/>
      <c r="E14" s="24">
        <f t="shared" si="0"/>
        <v>0</v>
      </c>
      <c r="F14" s="32"/>
      <c r="G14" s="33"/>
      <c r="H14" s="33"/>
      <c r="I14" s="35"/>
      <c r="J14" s="24">
        <f t="shared" si="1"/>
        <v>0</v>
      </c>
      <c r="K14" s="32"/>
      <c r="L14" s="33"/>
      <c r="M14" s="33"/>
      <c r="N14" s="35"/>
      <c r="O14" s="24">
        <f t="shared" si="2"/>
        <v>0</v>
      </c>
      <c r="P14" s="8"/>
    </row>
    <row r="15" spans="1:16" x14ac:dyDescent="0.3">
      <c r="A15" s="8"/>
      <c r="B15" s="32"/>
      <c r="C15" s="33"/>
      <c r="D15" s="35"/>
      <c r="E15" s="24">
        <f t="shared" si="0"/>
        <v>0</v>
      </c>
      <c r="F15" s="32"/>
      <c r="G15" s="33"/>
      <c r="H15" s="33"/>
      <c r="I15" s="35"/>
      <c r="J15" s="24">
        <f t="shared" si="1"/>
        <v>0</v>
      </c>
      <c r="K15" s="32"/>
      <c r="L15" s="33"/>
      <c r="M15" s="33"/>
      <c r="N15" s="35"/>
      <c r="O15" s="24">
        <f t="shared" si="2"/>
        <v>0</v>
      </c>
      <c r="P15" s="8"/>
    </row>
    <row r="16" spans="1:16" x14ac:dyDescent="0.3">
      <c r="A16" s="8"/>
      <c r="B16" s="32"/>
      <c r="C16" s="33"/>
      <c r="D16" s="35"/>
      <c r="E16" s="66">
        <f t="shared" si="0"/>
        <v>0</v>
      </c>
      <c r="F16" s="32"/>
      <c r="G16" s="33"/>
      <c r="H16" s="33"/>
      <c r="I16" s="35"/>
      <c r="J16" s="24">
        <f t="shared" si="1"/>
        <v>0</v>
      </c>
      <c r="K16" s="32"/>
      <c r="L16" s="33"/>
      <c r="M16" s="33"/>
      <c r="N16" s="35"/>
      <c r="O16" s="24">
        <f t="shared" si="2"/>
        <v>0</v>
      </c>
      <c r="P16" s="8"/>
    </row>
    <row r="17" spans="1:16" x14ac:dyDescent="0.3">
      <c r="A17" s="8"/>
      <c r="B17" s="32"/>
      <c r="C17" s="33"/>
      <c r="D17" s="35"/>
      <c r="E17" s="24">
        <f t="shared" si="0"/>
        <v>0</v>
      </c>
      <c r="F17" s="32"/>
      <c r="G17" s="33"/>
      <c r="H17" s="33"/>
      <c r="I17" s="35"/>
      <c r="J17" s="24">
        <f t="shared" si="1"/>
        <v>0</v>
      </c>
      <c r="K17" s="32"/>
      <c r="L17" s="33"/>
      <c r="M17" s="33"/>
      <c r="N17" s="35"/>
      <c r="O17" s="24">
        <f t="shared" si="2"/>
        <v>0</v>
      </c>
      <c r="P17" s="8"/>
    </row>
    <row r="18" spans="1:16" x14ac:dyDescent="0.3">
      <c r="A18" s="8"/>
      <c r="B18" s="32"/>
      <c r="C18" s="33"/>
      <c r="D18" s="35"/>
      <c r="E18" s="24">
        <f t="shared" si="0"/>
        <v>0</v>
      </c>
      <c r="F18" s="32"/>
      <c r="G18" s="33"/>
      <c r="H18" s="33"/>
      <c r="I18" s="35"/>
      <c r="J18" s="24">
        <f t="shared" si="1"/>
        <v>0</v>
      </c>
      <c r="K18" s="32"/>
      <c r="L18" s="33"/>
      <c r="M18" s="33"/>
      <c r="N18" s="35"/>
      <c r="O18" s="24">
        <f t="shared" si="2"/>
        <v>0</v>
      </c>
      <c r="P18" s="8"/>
    </row>
    <row r="19" spans="1:16" x14ac:dyDescent="0.3">
      <c r="A19" s="8"/>
      <c r="B19" s="32"/>
      <c r="C19" s="33"/>
      <c r="D19" s="35"/>
      <c r="E19" s="24">
        <f t="shared" si="0"/>
        <v>0</v>
      </c>
      <c r="F19" s="32"/>
      <c r="G19" s="33"/>
      <c r="H19" s="33"/>
      <c r="I19" s="35"/>
      <c r="J19" s="24">
        <f t="shared" si="1"/>
        <v>0</v>
      </c>
      <c r="K19" s="32"/>
      <c r="L19" s="33"/>
      <c r="M19" s="33"/>
      <c r="N19" s="35"/>
      <c r="O19" s="24">
        <f t="shared" si="2"/>
        <v>0</v>
      </c>
      <c r="P19" s="8"/>
    </row>
    <row r="20" spans="1:16" x14ac:dyDescent="0.3">
      <c r="A20" s="8"/>
      <c r="B20" s="32"/>
      <c r="C20" s="33"/>
      <c r="D20" s="35"/>
      <c r="E20" s="24">
        <f t="shared" si="0"/>
        <v>0</v>
      </c>
      <c r="F20" s="32"/>
      <c r="G20" s="33"/>
      <c r="H20" s="33"/>
      <c r="I20" s="37"/>
      <c r="J20" s="24">
        <f t="shared" si="1"/>
        <v>0</v>
      </c>
      <c r="K20" s="32"/>
      <c r="L20" s="33"/>
      <c r="M20" s="33"/>
      <c r="N20" s="35"/>
      <c r="O20" s="24">
        <f t="shared" si="2"/>
        <v>0</v>
      </c>
      <c r="P20" s="8"/>
    </row>
    <row r="21" spans="1:16" x14ac:dyDescent="0.3">
      <c r="A21" s="8"/>
      <c r="B21" s="32"/>
      <c r="C21" s="33"/>
      <c r="D21" s="35"/>
      <c r="E21" s="24">
        <f t="shared" si="0"/>
        <v>0</v>
      </c>
      <c r="F21" s="32"/>
      <c r="G21" s="33"/>
      <c r="H21" s="33"/>
      <c r="I21" s="35"/>
      <c r="J21" s="24">
        <f t="shared" si="1"/>
        <v>0</v>
      </c>
      <c r="K21" s="32"/>
      <c r="L21" s="33"/>
      <c r="M21" s="33"/>
      <c r="N21" s="35"/>
      <c r="O21" s="24">
        <f t="shared" si="2"/>
        <v>0</v>
      </c>
      <c r="P21" s="8"/>
    </row>
    <row r="22" spans="1:16" x14ac:dyDescent="0.3">
      <c r="A22" s="8"/>
      <c r="B22" s="32"/>
      <c r="C22" s="33"/>
      <c r="D22" s="35"/>
      <c r="E22" s="24">
        <f t="shared" si="0"/>
        <v>0</v>
      </c>
      <c r="F22" s="32"/>
      <c r="G22" s="33"/>
      <c r="H22" s="33"/>
      <c r="I22" s="35"/>
      <c r="J22" s="24">
        <f t="shared" si="1"/>
        <v>0</v>
      </c>
      <c r="K22" s="32"/>
      <c r="L22" s="33"/>
      <c r="M22" s="33"/>
      <c r="N22" s="35"/>
      <c r="O22" s="24">
        <f t="shared" si="2"/>
        <v>0</v>
      </c>
      <c r="P22" s="8"/>
    </row>
    <row r="23" spans="1:16" x14ac:dyDescent="0.3">
      <c r="A23" s="8"/>
      <c r="B23" s="32"/>
      <c r="C23" s="33"/>
      <c r="D23" s="35"/>
      <c r="E23" s="24">
        <f t="shared" si="0"/>
        <v>0</v>
      </c>
      <c r="F23" s="32"/>
      <c r="G23" s="33"/>
      <c r="H23" s="33"/>
      <c r="I23" s="35"/>
      <c r="J23" s="24">
        <f t="shared" si="1"/>
        <v>0</v>
      </c>
      <c r="K23" s="32"/>
      <c r="L23" s="33"/>
      <c r="M23" s="33"/>
      <c r="N23" s="35"/>
      <c r="O23" s="24">
        <f t="shared" si="2"/>
        <v>0</v>
      </c>
      <c r="P23" s="8"/>
    </row>
    <row r="24" spans="1:16" x14ac:dyDescent="0.3">
      <c r="A24" s="8"/>
      <c r="B24" s="32"/>
      <c r="C24" s="33"/>
      <c r="D24" s="35"/>
      <c r="E24" s="24">
        <f t="shared" si="0"/>
        <v>0</v>
      </c>
      <c r="F24" s="32"/>
      <c r="G24" s="33"/>
      <c r="H24" s="33"/>
      <c r="I24" s="35"/>
      <c r="J24" s="24">
        <f t="shared" si="1"/>
        <v>0</v>
      </c>
      <c r="K24" s="32"/>
      <c r="L24" s="33"/>
      <c r="M24" s="33"/>
      <c r="N24" s="35"/>
      <c r="O24" s="24">
        <f t="shared" si="2"/>
        <v>0</v>
      </c>
      <c r="P24" s="8"/>
    </row>
    <row r="25" spans="1:16" x14ac:dyDescent="0.3">
      <c r="A25" s="8"/>
      <c r="B25" s="32"/>
      <c r="C25" s="33"/>
      <c r="D25" s="35"/>
      <c r="E25" s="24">
        <f t="shared" si="0"/>
        <v>0</v>
      </c>
      <c r="F25" s="32"/>
      <c r="G25" s="33"/>
      <c r="H25" s="33"/>
      <c r="I25" s="35"/>
      <c r="J25" s="24">
        <f t="shared" si="1"/>
        <v>0</v>
      </c>
      <c r="K25" s="32"/>
      <c r="L25" s="33"/>
      <c r="M25" s="33"/>
      <c r="N25" s="35"/>
      <c r="O25" s="24">
        <f t="shared" si="2"/>
        <v>0</v>
      </c>
      <c r="P25" s="8"/>
    </row>
    <row r="26" spans="1:16" x14ac:dyDescent="0.3">
      <c r="A26" s="8"/>
      <c r="B26" s="32"/>
      <c r="C26" s="33"/>
      <c r="D26" s="35"/>
      <c r="E26" s="24">
        <f t="shared" si="0"/>
        <v>0</v>
      </c>
      <c r="F26" s="32"/>
      <c r="G26" s="33"/>
      <c r="H26" s="33"/>
      <c r="I26" s="35"/>
      <c r="J26" s="24">
        <f t="shared" si="1"/>
        <v>0</v>
      </c>
      <c r="K26" s="32"/>
      <c r="L26" s="33"/>
      <c r="M26" s="33"/>
      <c r="N26" s="35"/>
      <c r="O26" s="24">
        <f t="shared" si="2"/>
        <v>0</v>
      </c>
      <c r="P26" s="8"/>
    </row>
    <row r="27" spans="1:16" x14ac:dyDescent="0.3">
      <c r="A27" s="8"/>
      <c r="B27" s="32"/>
      <c r="C27" s="33"/>
      <c r="D27" s="35"/>
      <c r="E27" s="24">
        <f t="shared" si="0"/>
        <v>0</v>
      </c>
      <c r="F27" s="32"/>
      <c r="G27" s="33"/>
      <c r="H27" s="33"/>
      <c r="I27" s="35"/>
      <c r="J27" s="24">
        <f t="shared" si="1"/>
        <v>0</v>
      </c>
      <c r="K27" s="32"/>
      <c r="L27" s="33"/>
      <c r="M27" s="33"/>
      <c r="N27" s="35"/>
      <c r="O27" s="24">
        <f t="shared" si="2"/>
        <v>0</v>
      </c>
      <c r="P27" s="8"/>
    </row>
    <row r="28" spans="1:16" x14ac:dyDescent="0.3">
      <c r="A28" s="8"/>
      <c r="B28" s="32"/>
      <c r="C28" s="33"/>
      <c r="D28" s="35"/>
      <c r="E28" s="24">
        <f t="shared" si="0"/>
        <v>0</v>
      </c>
      <c r="F28" s="32"/>
      <c r="G28" s="33"/>
      <c r="H28" s="33"/>
      <c r="I28" s="35"/>
      <c r="J28" s="24">
        <f t="shared" si="1"/>
        <v>0</v>
      </c>
      <c r="K28" s="32"/>
      <c r="L28" s="33"/>
      <c r="M28" s="33"/>
      <c r="N28" s="35"/>
      <c r="O28" s="24">
        <f t="shared" si="2"/>
        <v>0</v>
      </c>
      <c r="P28" s="8"/>
    </row>
    <row r="29" spans="1:16" x14ac:dyDescent="0.3">
      <c r="A29" s="8"/>
      <c r="B29" s="32"/>
      <c r="C29" s="33"/>
      <c r="D29" s="35"/>
      <c r="E29" s="24">
        <f t="shared" si="0"/>
        <v>0</v>
      </c>
      <c r="F29" s="32"/>
      <c r="G29" s="33"/>
      <c r="H29" s="33"/>
      <c r="I29" s="35"/>
      <c r="J29" s="24">
        <f t="shared" si="1"/>
        <v>0</v>
      </c>
      <c r="K29" s="32"/>
      <c r="L29" s="33"/>
      <c r="M29" s="33"/>
      <c r="N29" s="35"/>
      <c r="O29" s="24">
        <f t="shared" si="2"/>
        <v>0</v>
      </c>
      <c r="P29" s="8"/>
    </row>
    <row r="30" spans="1:16" x14ac:dyDescent="0.3">
      <c r="A30" s="8"/>
      <c r="B30" s="32"/>
      <c r="C30" s="33"/>
      <c r="D30" s="35"/>
      <c r="E30" s="24">
        <f t="shared" si="0"/>
        <v>0</v>
      </c>
      <c r="F30" s="32"/>
      <c r="G30" s="33"/>
      <c r="H30" s="33"/>
      <c r="I30" s="35"/>
      <c r="J30" s="24">
        <f t="shared" si="1"/>
        <v>0</v>
      </c>
      <c r="K30" s="32"/>
      <c r="L30" s="33"/>
      <c r="M30" s="33"/>
      <c r="N30" s="35"/>
      <c r="O30" s="24">
        <f t="shared" si="2"/>
        <v>0</v>
      </c>
      <c r="P30" s="8"/>
    </row>
    <row r="31" spans="1:16" x14ac:dyDescent="0.3">
      <c r="A31" s="8"/>
      <c r="B31" s="32"/>
      <c r="C31" s="33"/>
      <c r="D31" s="35"/>
      <c r="E31" s="24">
        <f t="shared" si="0"/>
        <v>0</v>
      </c>
      <c r="F31" s="32"/>
      <c r="G31" s="33"/>
      <c r="H31" s="33"/>
      <c r="I31" s="35"/>
      <c r="J31" s="24">
        <f t="shared" si="1"/>
        <v>0</v>
      </c>
      <c r="K31" s="32"/>
      <c r="L31" s="33"/>
      <c r="M31" s="33"/>
      <c r="N31" s="35"/>
      <c r="O31" s="24">
        <f t="shared" si="2"/>
        <v>0</v>
      </c>
      <c r="P31" s="8"/>
    </row>
    <row r="32" spans="1:16" x14ac:dyDescent="0.3">
      <c r="A32" s="8"/>
      <c r="B32" s="32"/>
      <c r="C32" s="33"/>
      <c r="D32" s="35"/>
      <c r="E32" s="24">
        <f t="shared" si="0"/>
        <v>0</v>
      </c>
      <c r="F32" s="32"/>
      <c r="G32" s="33"/>
      <c r="H32" s="33"/>
      <c r="I32" s="37"/>
      <c r="J32" s="24">
        <f t="shared" si="1"/>
        <v>0</v>
      </c>
      <c r="K32" s="32"/>
      <c r="L32" s="33"/>
      <c r="M32" s="33"/>
      <c r="N32" s="35"/>
      <c r="O32" s="24">
        <f t="shared" si="2"/>
        <v>0</v>
      </c>
      <c r="P32" s="8"/>
    </row>
    <row r="33" spans="1:19" x14ac:dyDescent="0.3">
      <c r="A33" s="8"/>
      <c r="B33" s="32"/>
      <c r="C33" s="33"/>
      <c r="D33" s="35"/>
      <c r="E33" s="24">
        <f t="shared" si="0"/>
        <v>0</v>
      </c>
      <c r="F33" s="32"/>
      <c r="G33" s="33"/>
      <c r="H33" s="33"/>
      <c r="I33" s="35"/>
      <c r="J33" s="24">
        <f t="shared" si="1"/>
        <v>0</v>
      </c>
      <c r="K33" s="32"/>
      <c r="L33" s="33"/>
      <c r="M33" s="33"/>
      <c r="N33" s="35"/>
      <c r="O33" s="24">
        <f t="shared" si="2"/>
        <v>0</v>
      </c>
      <c r="P33" s="8"/>
    </row>
    <row r="34" spans="1:19" x14ac:dyDescent="0.3">
      <c r="A34" s="8"/>
      <c r="B34" s="32"/>
      <c r="C34" s="33"/>
      <c r="D34" s="35"/>
      <c r="E34" s="24">
        <f t="shared" si="0"/>
        <v>0</v>
      </c>
      <c r="F34" s="32"/>
      <c r="G34" s="33"/>
      <c r="H34" s="33"/>
      <c r="I34" s="35"/>
      <c r="J34" s="24">
        <f t="shared" si="1"/>
        <v>0</v>
      </c>
      <c r="K34" s="32"/>
      <c r="L34" s="33"/>
      <c r="M34" s="33"/>
      <c r="N34" s="35"/>
      <c r="O34" s="24">
        <f t="shared" si="2"/>
        <v>0</v>
      </c>
      <c r="P34" s="8"/>
    </row>
    <row r="35" spans="1:19" x14ac:dyDescent="0.3">
      <c r="A35" s="8"/>
      <c r="B35" s="32"/>
      <c r="C35" s="33"/>
      <c r="D35" s="35"/>
      <c r="E35" s="24">
        <f t="shared" si="0"/>
        <v>0</v>
      </c>
      <c r="F35" s="32"/>
      <c r="G35" s="33"/>
      <c r="H35" s="33"/>
      <c r="I35" s="35"/>
      <c r="J35" s="24">
        <f t="shared" si="1"/>
        <v>0</v>
      </c>
      <c r="K35" s="32"/>
      <c r="L35" s="33"/>
      <c r="M35" s="33"/>
      <c r="N35" s="35"/>
      <c r="O35" s="24">
        <f t="shared" si="2"/>
        <v>0</v>
      </c>
      <c r="P35" s="8"/>
    </row>
    <row r="36" spans="1:19" x14ac:dyDescent="0.3">
      <c r="A36" s="8"/>
      <c r="B36" s="32"/>
      <c r="C36" s="33"/>
      <c r="D36" s="35"/>
      <c r="E36" s="24">
        <f t="shared" si="0"/>
        <v>0</v>
      </c>
      <c r="F36" s="32"/>
      <c r="G36" s="33"/>
      <c r="H36" s="33"/>
      <c r="I36" s="35"/>
      <c r="J36" s="24">
        <f t="shared" si="1"/>
        <v>0</v>
      </c>
      <c r="K36" s="32"/>
      <c r="L36" s="33"/>
      <c r="M36" s="33"/>
      <c r="N36" s="35"/>
      <c r="O36" s="24">
        <f t="shared" si="2"/>
        <v>0</v>
      </c>
      <c r="P36" s="8"/>
    </row>
    <row r="37" spans="1:19" x14ac:dyDescent="0.3">
      <c r="A37" s="8"/>
      <c r="B37" s="32"/>
      <c r="C37" s="33"/>
      <c r="D37" s="35"/>
      <c r="E37" s="24">
        <f t="shared" si="0"/>
        <v>0</v>
      </c>
      <c r="F37" s="32"/>
      <c r="G37" s="33"/>
      <c r="H37" s="33"/>
      <c r="I37" s="35"/>
      <c r="J37" s="24">
        <f t="shared" si="1"/>
        <v>0</v>
      </c>
      <c r="K37" s="32"/>
      <c r="L37" s="33"/>
      <c r="M37" s="33"/>
      <c r="N37" s="35"/>
      <c r="O37" s="24">
        <f t="shared" si="2"/>
        <v>0</v>
      </c>
      <c r="P37" s="8"/>
    </row>
    <row r="38" spans="1:19" x14ac:dyDescent="0.3">
      <c r="A38" s="8"/>
      <c r="B38" s="32"/>
      <c r="C38" s="33"/>
      <c r="D38" s="35"/>
      <c r="E38" s="24">
        <f t="shared" si="0"/>
        <v>0</v>
      </c>
      <c r="F38" s="32"/>
      <c r="G38" s="33"/>
      <c r="H38" s="33"/>
      <c r="I38" s="35"/>
      <c r="J38" s="24">
        <f t="shared" si="1"/>
        <v>0</v>
      </c>
      <c r="K38" s="32"/>
      <c r="L38" s="33"/>
      <c r="M38" s="33"/>
      <c r="N38" s="35"/>
      <c r="O38" s="24">
        <f t="shared" si="2"/>
        <v>0</v>
      </c>
      <c r="P38" s="8"/>
    </row>
    <row r="39" spans="1:19" x14ac:dyDescent="0.3">
      <c r="A39" s="8"/>
      <c r="B39" s="32"/>
      <c r="C39" s="33"/>
      <c r="D39" s="35"/>
      <c r="E39" s="24">
        <f t="shared" si="0"/>
        <v>0</v>
      </c>
      <c r="F39" s="32"/>
      <c r="G39" s="33"/>
      <c r="H39" s="33"/>
      <c r="I39" s="35"/>
      <c r="J39" s="24">
        <f t="shared" si="1"/>
        <v>0</v>
      </c>
      <c r="K39" s="32"/>
      <c r="L39" s="33"/>
      <c r="M39" s="33"/>
      <c r="N39" s="35"/>
      <c r="O39" s="24">
        <f t="shared" si="2"/>
        <v>0</v>
      </c>
      <c r="P39" s="8"/>
    </row>
    <row r="40" spans="1:19" x14ac:dyDescent="0.3">
      <c r="A40" s="8"/>
      <c r="B40" s="32"/>
      <c r="C40" s="33"/>
      <c r="D40" s="35"/>
      <c r="E40" s="24">
        <f t="shared" si="0"/>
        <v>0</v>
      </c>
      <c r="F40" s="32"/>
      <c r="G40" s="33"/>
      <c r="H40" s="33"/>
      <c r="I40" s="35"/>
      <c r="J40" s="24">
        <f t="shared" si="1"/>
        <v>0</v>
      </c>
      <c r="K40" s="32"/>
      <c r="L40" s="33"/>
      <c r="M40" s="33"/>
      <c r="N40" s="35"/>
      <c r="O40" s="24">
        <f t="shared" si="2"/>
        <v>0</v>
      </c>
      <c r="P40" s="8"/>
    </row>
    <row r="41" spans="1:19" x14ac:dyDescent="0.3">
      <c r="A41" s="8"/>
      <c r="B41" s="32"/>
      <c r="C41" s="33"/>
      <c r="D41" s="35"/>
      <c r="E41" s="24">
        <f t="shared" si="0"/>
        <v>0</v>
      </c>
      <c r="F41" s="32"/>
      <c r="G41" s="33"/>
      <c r="H41" s="33"/>
      <c r="I41" s="35"/>
      <c r="J41" s="24">
        <f t="shared" si="1"/>
        <v>0</v>
      </c>
      <c r="K41" s="32"/>
      <c r="L41" s="33"/>
      <c r="M41" s="33"/>
      <c r="N41" s="35"/>
      <c r="O41" s="24">
        <f t="shared" si="2"/>
        <v>0</v>
      </c>
      <c r="P41" s="8"/>
    </row>
    <row r="42" spans="1:19" x14ac:dyDescent="0.3">
      <c r="A42" s="8"/>
      <c r="B42" s="32"/>
      <c r="C42" s="33"/>
      <c r="D42" s="35"/>
      <c r="E42" s="24">
        <f t="shared" si="0"/>
        <v>0</v>
      </c>
      <c r="F42" s="32"/>
      <c r="G42" s="33"/>
      <c r="H42" s="33"/>
      <c r="I42" s="35"/>
      <c r="J42" s="24">
        <f t="shared" si="1"/>
        <v>0</v>
      </c>
      <c r="K42" s="32"/>
      <c r="L42" s="33"/>
      <c r="M42" s="33"/>
      <c r="N42" s="35"/>
      <c r="O42" s="24">
        <f t="shared" si="2"/>
        <v>0</v>
      </c>
      <c r="P42" s="8"/>
    </row>
    <row r="43" spans="1:19" x14ac:dyDescent="0.3">
      <c r="A43" s="8"/>
      <c r="B43" s="32"/>
      <c r="C43" s="33"/>
      <c r="D43" s="35"/>
      <c r="E43" s="24">
        <f t="shared" si="0"/>
        <v>0</v>
      </c>
      <c r="F43" s="32"/>
      <c r="G43" s="33"/>
      <c r="H43" s="33"/>
      <c r="I43" s="35"/>
      <c r="J43" s="24">
        <f t="shared" si="1"/>
        <v>0</v>
      </c>
      <c r="K43" s="32"/>
      <c r="L43" s="33"/>
      <c r="M43" s="33"/>
      <c r="N43" s="35"/>
      <c r="O43" s="24">
        <f t="shared" si="2"/>
        <v>0</v>
      </c>
      <c r="P43" s="8"/>
    </row>
    <row r="44" spans="1:19" ht="15" thickBot="1" x14ac:dyDescent="0.35">
      <c r="A44" s="8"/>
      <c r="B44" s="70"/>
      <c r="C44" s="57"/>
      <c r="D44" s="71"/>
      <c r="E44" s="63">
        <f t="shared" si="0"/>
        <v>0</v>
      </c>
      <c r="F44" s="70"/>
      <c r="G44" s="71"/>
      <c r="H44" s="71"/>
      <c r="I44" s="71"/>
      <c r="J44" s="63">
        <f t="shared" si="1"/>
        <v>0</v>
      </c>
      <c r="K44" s="70"/>
      <c r="L44" s="71"/>
      <c r="M44" s="71"/>
      <c r="N44" s="71"/>
      <c r="O44" s="63">
        <f t="shared" si="2"/>
        <v>0</v>
      </c>
      <c r="P44" s="8"/>
    </row>
    <row r="45" spans="1:19" s="55" customFormat="1" ht="15" thickBot="1" x14ac:dyDescent="0.35">
      <c r="A45" s="5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54"/>
      <c r="Q45" s="54"/>
      <c r="R45" s="54"/>
      <c r="S45" s="54"/>
    </row>
    <row r="46" spans="1:19" ht="15" thickBot="1" x14ac:dyDescent="0.35">
      <c r="A46" s="16"/>
      <c r="B46" s="115" t="s">
        <v>63</v>
      </c>
      <c r="C46" s="116">
        <f>SUM(C8:C44)</f>
        <v>0</v>
      </c>
      <c r="D46" s="115"/>
      <c r="E46" s="115"/>
      <c r="F46" s="115"/>
      <c r="G46" s="117" t="s">
        <v>39</v>
      </c>
      <c r="H46" s="118"/>
      <c r="I46" s="119"/>
      <c r="J46" s="115"/>
      <c r="K46" s="115"/>
      <c r="L46" s="114"/>
      <c r="M46" s="115"/>
      <c r="N46" s="115"/>
      <c r="O46" s="115"/>
      <c r="P46" s="16"/>
      <c r="Q46" s="16"/>
      <c r="R46" s="16"/>
      <c r="S46" s="16"/>
    </row>
    <row r="47" spans="1:19" ht="15" thickBot="1" x14ac:dyDescent="0.35">
      <c r="A47" s="16"/>
      <c r="B47" s="101" t="s">
        <v>43</v>
      </c>
      <c r="C47" s="103"/>
      <c r="D47" s="102"/>
      <c r="E47" s="68">
        <f>SUM(E8:E44)</f>
        <v>0</v>
      </c>
      <c r="F47" s="120"/>
      <c r="G47" s="121" t="s">
        <v>45</v>
      </c>
      <c r="H47" s="100"/>
      <c r="I47" s="122"/>
      <c r="J47" s="68">
        <f>SUM(J8:J44)</f>
        <v>0</v>
      </c>
      <c r="K47" s="101"/>
      <c r="L47" s="123" t="s">
        <v>46</v>
      </c>
      <c r="M47" s="124"/>
      <c r="N47" s="102"/>
      <c r="O47" s="68">
        <f>SUM(O8:O44)</f>
        <v>0</v>
      </c>
      <c r="P47" s="16"/>
      <c r="Q47" s="16"/>
      <c r="R47" s="16"/>
      <c r="S47" s="16"/>
    </row>
    <row r="48" spans="1:19" ht="15" thickBot="1" x14ac:dyDescent="0.35">
      <c r="A48" s="16"/>
      <c r="B48" s="16"/>
      <c r="C48" s="42"/>
      <c r="D48" s="37"/>
      <c r="E48" s="26"/>
      <c r="F48" s="42"/>
      <c r="G48" s="42"/>
      <c r="H48" s="42"/>
      <c r="I48" s="37"/>
      <c r="J48" s="26"/>
      <c r="K48" s="42"/>
      <c r="L48" s="42"/>
      <c r="M48" s="42"/>
      <c r="N48" s="37"/>
      <c r="O48" s="26"/>
      <c r="P48" s="16"/>
      <c r="Q48" s="16"/>
      <c r="R48" s="16"/>
      <c r="S48" s="16"/>
    </row>
    <row r="49" spans="1:19" ht="15" thickBot="1" x14ac:dyDescent="0.35">
      <c r="A49" s="16"/>
      <c r="B49" s="16"/>
      <c r="C49" s="42"/>
      <c r="D49" s="101" t="s">
        <v>64</v>
      </c>
      <c r="E49" s="102"/>
      <c r="F49" s="103"/>
      <c r="G49" s="104"/>
      <c r="H49" s="42"/>
      <c r="I49" s="37"/>
      <c r="J49" s="26"/>
      <c r="K49" s="84" t="s">
        <v>48</v>
      </c>
      <c r="L49" s="82">
        <f>E47+J47+O47+G56</f>
        <v>0</v>
      </c>
      <c r="M49" s="42"/>
      <c r="N49" s="84" t="s">
        <v>49</v>
      </c>
      <c r="O49" s="105"/>
      <c r="P49" s="106"/>
      <c r="Q49" s="106"/>
      <c r="R49" s="106"/>
      <c r="S49" s="67">
        <f>Voorcalculatie!F134</f>
        <v>0</v>
      </c>
    </row>
    <row r="50" spans="1:19" ht="15" thickBot="1" x14ac:dyDescent="0.35">
      <c r="A50" s="16"/>
      <c r="B50" s="16"/>
      <c r="C50" s="42"/>
      <c r="D50" s="56"/>
      <c r="E50" s="37"/>
      <c r="F50" s="42"/>
      <c r="G50" s="73"/>
      <c r="H50" s="42"/>
      <c r="I50" s="37"/>
      <c r="J50" s="26"/>
      <c r="K50" s="85" t="s">
        <v>47</v>
      </c>
      <c r="L50" s="74"/>
      <c r="M50" s="42"/>
      <c r="N50" s="98" t="s">
        <v>50</v>
      </c>
      <c r="O50" s="99"/>
      <c r="P50" s="100"/>
      <c r="Q50" s="100"/>
      <c r="R50" s="100"/>
      <c r="S50" s="58">
        <f>Voorcalculatie!F138</f>
        <v>0</v>
      </c>
    </row>
    <row r="51" spans="1:19" ht="15" thickBot="1" x14ac:dyDescent="0.35">
      <c r="A51" s="16"/>
      <c r="C51" s="42"/>
      <c r="D51" s="32"/>
      <c r="E51" s="37"/>
      <c r="F51" s="33"/>
      <c r="G51" s="72"/>
      <c r="H51" s="42"/>
      <c r="I51" s="37"/>
      <c r="J51" s="26"/>
      <c r="K51" s="85"/>
      <c r="L51" s="83"/>
      <c r="M51" s="42"/>
      <c r="N51" s="107"/>
      <c r="O51" s="107"/>
      <c r="P51" s="108"/>
      <c r="Q51" s="108"/>
      <c r="R51" s="108"/>
      <c r="S51" s="108"/>
    </row>
    <row r="52" spans="1:19" ht="15" thickBot="1" x14ac:dyDescent="0.35">
      <c r="A52" s="16"/>
      <c r="B52" s="16"/>
      <c r="C52" s="42"/>
      <c r="D52" s="56"/>
      <c r="E52" s="37"/>
      <c r="F52" s="42"/>
      <c r="G52" s="86"/>
      <c r="H52" s="42"/>
      <c r="I52" s="37"/>
      <c r="J52" s="26"/>
      <c r="K52" s="69" t="s">
        <v>55</v>
      </c>
      <c r="L52" s="68">
        <f>L50-L49</f>
        <v>0</v>
      </c>
      <c r="M52" s="42"/>
      <c r="N52" s="109" t="s">
        <v>51</v>
      </c>
      <c r="O52" s="105"/>
      <c r="P52" s="106"/>
      <c r="Q52" s="106"/>
      <c r="R52" s="106"/>
      <c r="S52" s="88">
        <f>Voorcalculatie!F141</f>
        <v>0</v>
      </c>
    </row>
    <row r="53" spans="1:19" x14ac:dyDescent="0.3">
      <c r="A53" s="16"/>
      <c r="B53" s="16"/>
      <c r="C53" s="42"/>
      <c r="D53" s="56"/>
      <c r="E53" s="37"/>
      <c r="F53" s="42"/>
      <c r="G53" s="73"/>
      <c r="H53" s="42"/>
      <c r="I53" s="37"/>
      <c r="J53" s="26"/>
      <c r="K53" s="42"/>
      <c r="L53" s="42"/>
      <c r="M53" s="42"/>
      <c r="N53" s="110" t="s">
        <v>52</v>
      </c>
      <c r="O53" s="107"/>
      <c r="P53" s="108"/>
      <c r="Q53" s="108"/>
      <c r="R53" s="108"/>
      <c r="S53" s="87">
        <f>C46</f>
        <v>0</v>
      </c>
    </row>
    <row r="54" spans="1:19" x14ac:dyDescent="0.3">
      <c r="A54" s="16"/>
      <c r="B54" s="16"/>
      <c r="C54" s="42"/>
      <c r="D54" s="56"/>
      <c r="E54" s="37"/>
      <c r="F54" s="42"/>
      <c r="G54" s="73"/>
      <c r="H54" s="42"/>
      <c r="I54" s="37"/>
      <c r="J54" s="26"/>
      <c r="K54" s="42"/>
      <c r="L54" s="42"/>
      <c r="M54" s="42"/>
      <c r="N54" s="110"/>
      <c r="O54" s="107"/>
      <c r="P54" s="108"/>
      <c r="Q54" s="108"/>
      <c r="R54" s="108"/>
      <c r="S54" s="83"/>
    </row>
    <row r="55" spans="1:19" x14ac:dyDescent="0.3">
      <c r="A55" s="16"/>
      <c r="B55" s="16"/>
      <c r="C55" s="42"/>
      <c r="D55" s="56"/>
      <c r="E55" s="37"/>
      <c r="F55" s="42"/>
      <c r="G55" s="73"/>
      <c r="H55" s="42"/>
      <c r="I55" s="37"/>
      <c r="J55" s="26"/>
      <c r="K55" s="42"/>
      <c r="L55" s="42"/>
      <c r="M55" s="42"/>
      <c r="N55" s="110" t="s">
        <v>53</v>
      </c>
      <c r="O55" s="107"/>
      <c r="P55" s="108"/>
      <c r="Q55" s="108"/>
      <c r="R55" s="108"/>
      <c r="S55" s="111">
        <f>S53-S52</f>
        <v>0</v>
      </c>
    </row>
    <row r="56" spans="1:19" ht="15" thickBot="1" x14ac:dyDescent="0.35">
      <c r="A56" s="16"/>
      <c r="B56" s="16"/>
      <c r="C56" s="42"/>
      <c r="D56" s="98" t="s">
        <v>44</v>
      </c>
      <c r="E56" s="99"/>
      <c r="F56" s="100"/>
      <c r="G56" s="58">
        <f>SUM(G49:G55)</f>
        <v>0</v>
      </c>
      <c r="H56" s="42"/>
      <c r="I56" s="37"/>
      <c r="J56" s="26"/>
      <c r="K56" s="42"/>
      <c r="L56" s="42"/>
      <c r="M56" s="42"/>
      <c r="N56" s="112" t="s">
        <v>54</v>
      </c>
      <c r="O56" s="99"/>
      <c r="P56" s="100"/>
      <c r="Q56" s="100"/>
      <c r="R56" s="100"/>
      <c r="S56" s="113"/>
    </row>
    <row r="57" spans="1:19" x14ac:dyDescent="0.3">
      <c r="A57" s="16"/>
      <c r="B57" s="16"/>
      <c r="C57" s="42"/>
      <c r="D57" s="37"/>
      <c r="E57" s="26"/>
      <c r="F57" s="42"/>
      <c r="G57" s="42"/>
      <c r="H57" s="42"/>
      <c r="I57" s="37"/>
      <c r="J57" s="26"/>
      <c r="K57" s="42"/>
      <c r="L57" s="42"/>
      <c r="M57" s="42"/>
      <c r="N57" s="37"/>
      <c r="O57" s="26"/>
      <c r="P57" s="16"/>
      <c r="Q57" s="16"/>
      <c r="R57" s="16"/>
      <c r="S57" s="16"/>
    </row>
    <row r="58" spans="1:19" x14ac:dyDescent="0.3">
      <c r="A58" s="16"/>
      <c r="B58" s="16"/>
      <c r="C58" s="16"/>
      <c r="D58" s="16"/>
      <c r="E58" s="26"/>
      <c r="F58" s="16"/>
      <c r="G58" s="16"/>
      <c r="H58" s="16"/>
      <c r="I58" s="16"/>
      <c r="J58" s="26"/>
      <c r="K58" s="16"/>
      <c r="L58" s="16"/>
      <c r="M58" s="16"/>
      <c r="N58" s="16"/>
      <c r="O58" s="26"/>
      <c r="P58" s="16"/>
      <c r="Q58" s="16"/>
      <c r="R58" s="16"/>
      <c r="S58" s="16"/>
    </row>
    <row r="59" spans="1:19" x14ac:dyDescent="0.3">
      <c r="A59" s="16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6"/>
      <c r="Q59" s="16"/>
      <c r="R59" s="16"/>
      <c r="S59" s="16"/>
    </row>
    <row r="60" spans="1:19" x14ac:dyDescent="0.3">
      <c r="A60" s="16"/>
      <c r="B60" s="16"/>
      <c r="C60" s="42"/>
      <c r="D60" s="37"/>
      <c r="E60" s="26"/>
      <c r="F60" s="42"/>
      <c r="G60" s="42"/>
      <c r="H60" s="42"/>
      <c r="I60" s="37"/>
      <c r="J60" s="26"/>
      <c r="K60" s="42"/>
      <c r="L60" s="42"/>
      <c r="M60" s="42"/>
      <c r="N60" s="37"/>
      <c r="O60" s="26"/>
      <c r="P60" s="16"/>
      <c r="Q60" s="16"/>
      <c r="R60" s="16"/>
      <c r="S60" s="16"/>
    </row>
    <row r="61" spans="1:19" x14ac:dyDescent="0.3">
      <c r="A61" s="16"/>
      <c r="B61" s="16"/>
      <c r="C61" s="42"/>
      <c r="D61" s="37"/>
      <c r="E61" s="26"/>
      <c r="F61" s="42"/>
      <c r="G61" s="42"/>
      <c r="H61" s="42"/>
      <c r="I61" s="37"/>
      <c r="J61" s="26"/>
      <c r="K61" s="42"/>
      <c r="L61" s="42"/>
      <c r="M61" s="42"/>
      <c r="N61" s="37"/>
      <c r="O61" s="26"/>
      <c r="P61" s="16"/>
      <c r="Q61" s="16"/>
      <c r="R61" s="16"/>
      <c r="S61" s="16"/>
    </row>
    <row r="62" spans="1:19" x14ac:dyDescent="0.3">
      <c r="A62" s="16"/>
      <c r="B62" s="16"/>
      <c r="C62" s="42"/>
      <c r="D62" s="37"/>
      <c r="E62" s="26"/>
      <c r="F62" s="42"/>
      <c r="G62" s="42"/>
      <c r="H62" s="42"/>
      <c r="I62" s="37"/>
      <c r="J62" s="26"/>
      <c r="K62" s="42"/>
      <c r="L62" s="42"/>
      <c r="M62" s="42"/>
      <c r="N62" s="37"/>
      <c r="O62" s="26"/>
      <c r="P62" s="16"/>
      <c r="Q62" s="16"/>
      <c r="R62" s="16"/>
      <c r="S62" s="16"/>
    </row>
    <row r="63" spans="1:19" x14ac:dyDescent="0.3">
      <c r="A63" s="16"/>
      <c r="B63" s="16"/>
      <c r="C63" s="42"/>
      <c r="D63" s="37"/>
      <c r="E63" s="26"/>
      <c r="F63" s="42"/>
      <c r="G63" s="42"/>
      <c r="H63" s="42"/>
      <c r="I63" s="37"/>
      <c r="J63" s="26"/>
      <c r="K63" s="42"/>
      <c r="L63" s="42"/>
      <c r="M63" s="42"/>
      <c r="N63" s="37"/>
      <c r="O63" s="26"/>
      <c r="P63" s="16"/>
      <c r="Q63" s="16"/>
      <c r="R63" s="16"/>
      <c r="S63" s="16"/>
    </row>
    <row r="64" spans="1:19" x14ac:dyDescent="0.3">
      <c r="A64" s="16"/>
      <c r="B64" s="16"/>
      <c r="C64" s="42"/>
      <c r="D64" s="37"/>
      <c r="E64" s="26"/>
      <c r="F64" s="42"/>
      <c r="G64" s="42"/>
      <c r="H64" s="42"/>
      <c r="I64" s="37"/>
      <c r="J64" s="26"/>
      <c r="K64" s="42"/>
      <c r="L64" s="42"/>
      <c r="M64" s="42"/>
      <c r="N64" s="37"/>
      <c r="O64" s="26"/>
      <c r="P64" s="16"/>
      <c r="Q64" s="16"/>
      <c r="R64" s="16"/>
      <c r="S64" s="16"/>
    </row>
    <row r="65" spans="1:19" x14ac:dyDescent="0.3">
      <c r="A65" s="16"/>
      <c r="B65" s="16"/>
      <c r="C65" s="42"/>
      <c r="D65" s="37"/>
      <c r="E65" s="26"/>
      <c r="F65" s="42"/>
      <c r="G65" s="42"/>
      <c r="H65" s="42"/>
      <c r="I65" s="37"/>
      <c r="J65" s="26"/>
      <c r="K65" s="42"/>
      <c r="L65" s="42"/>
      <c r="M65" s="42"/>
      <c r="N65" s="37"/>
      <c r="O65" s="26"/>
      <c r="P65" s="16"/>
      <c r="Q65" s="16"/>
      <c r="R65" s="16"/>
      <c r="S65" s="16"/>
    </row>
    <row r="66" spans="1:19" x14ac:dyDescent="0.3">
      <c r="A66" s="16"/>
      <c r="B66" s="16"/>
      <c r="C66" s="42"/>
      <c r="D66" s="37"/>
      <c r="E66" s="26"/>
      <c r="F66" s="42"/>
      <c r="G66" s="42"/>
      <c r="H66" s="42"/>
      <c r="I66" s="37"/>
      <c r="J66" s="26"/>
      <c r="K66" s="42"/>
      <c r="L66" s="42"/>
      <c r="M66" s="42"/>
      <c r="N66" s="37"/>
      <c r="O66" s="26"/>
      <c r="P66" s="16"/>
      <c r="Q66" s="16"/>
      <c r="R66" s="16"/>
      <c r="S66" s="16"/>
    </row>
    <row r="67" spans="1:19" x14ac:dyDescent="0.3">
      <c r="A67" s="16"/>
      <c r="B67" s="16"/>
      <c r="C67" s="42"/>
      <c r="D67" s="37"/>
      <c r="E67" s="26"/>
      <c r="F67" s="42"/>
      <c r="G67" s="42"/>
      <c r="H67" s="42"/>
      <c r="I67" s="37"/>
      <c r="J67" s="26"/>
      <c r="K67" s="42"/>
      <c r="L67" s="42"/>
      <c r="M67" s="42"/>
      <c r="N67" s="37"/>
      <c r="O67" s="26"/>
      <c r="P67" s="16"/>
      <c r="Q67" s="16"/>
      <c r="R67" s="16"/>
      <c r="S67" s="16"/>
    </row>
    <row r="68" spans="1:19" x14ac:dyDescent="0.3">
      <c r="A68" s="16"/>
      <c r="B68" s="16"/>
      <c r="C68" s="42"/>
      <c r="D68" s="37"/>
      <c r="E68" s="26"/>
      <c r="F68" s="42"/>
      <c r="G68" s="42"/>
      <c r="H68" s="42"/>
      <c r="I68" s="37"/>
      <c r="J68" s="26"/>
      <c r="K68" s="42"/>
      <c r="L68" s="42"/>
      <c r="M68" s="42"/>
      <c r="N68" s="37"/>
      <c r="O68" s="26"/>
      <c r="P68" s="16"/>
      <c r="Q68" s="16"/>
      <c r="R68" s="16"/>
      <c r="S68" s="16"/>
    </row>
    <row r="69" spans="1:19" x14ac:dyDescent="0.3">
      <c r="A69" s="16"/>
      <c r="B69" s="16"/>
      <c r="C69" s="42"/>
      <c r="D69" s="37"/>
      <c r="E69" s="26"/>
      <c r="F69" s="42"/>
      <c r="G69" s="42"/>
      <c r="H69" s="42"/>
      <c r="I69" s="37"/>
      <c r="J69" s="26"/>
      <c r="K69" s="42"/>
      <c r="L69" s="42"/>
      <c r="M69" s="42"/>
      <c r="N69" s="37"/>
      <c r="O69" s="26"/>
      <c r="P69" s="16"/>
      <c r="Q69" s="16"/>
      <c r="R69" s="16"/>
      <c r="S69" s="16"/>
    </row>
    <row r="70" spans="1:19" x14ac:dyDescent="0.3">
      <c r="A70" s="16"/>
      <c r="B70" s="16"/>
      <c r="C70" s="42"/>
      <c r="D70" s="37"/>
      <c r="E70" s="26"/>
      <c r="F70" s="42"/>
      <c r="G70" s="42"/>
      <c r="H70" s="42"/>
      <c r="I70" s="37"/>
      <c r="J70" s="26"/>
      <c r="K70" s="42"/>
      <c r="L70" s="42"/>
      <c r="M70" s="42"/>
      <c r="N70" s="37"/>
      <c r="O70" s="26"/>
      <c r="P70" s="16"/>
      <c r="Q70" s="16"/>
      <c r="R70" s="16"/>
      <c r="S70" s="16"/>
    </row>
    <row r="71" spans="1:19" x14ac:dyDescent="0.3">
      <c r="A71" s="16"/>
      <c r="B71" s="16"/>
      <c r="C71" s="42"/>
      <c r="D71" s="37"/>
      <c r="E71" s="26"/>
      <c r="F71" s="42"/>
      <c r="G71" s="42"/>
      <c r="H71" s="42"/>
      <c r="I71" s="37"/>
      <c r="J71" s="26"/>
      <c r="K71" s="42"/>
      <c r="L71" s="42"/>
      <c r="M71" s="42"/>
      <c r="N71" s="37"/>
      <c r="O71" s="26"/>
      <c r="P71" s="16"/>
      <c r="Q71" s="16"/>
      <c r="R71" s="16"/>
      <c r="S71" s="16"/>
    </row>
    <row r="72" spans="1:19" x14ac:dyDescent="0.3">
      <c r="A72" s="16"/>
      <c r="B72" s="16"/>
      <c r="C72" s="16"/>
      <c r="D72" s="16"/>
      <c r="E72" s="26"/>
      <c r="F72" s="16"/>
      <c r="G72" s="16"/>
      <c r="H72" s="16"/>
      <c r="I72" s="16"/>
      <c r="J72" s="26"/>
      <c r="K72" s="16"/>
      <c r="L72" s="16"/>
      <c r="M72" s="16"/>
      <c r="N72" s="16"/>
      <c r="O72" s="26"/>
      <c r="P72" s="16"/>
      <c r="Q72" s="16"/>
      <c r="R72" s="16"/>
      <c r="S72" s="16"/>
    </row>
    <row r="73" spans="1:19" x14ac:dyDescent="0.3">
      <c r="A73" s="16"/>
      <c r="B73" s="1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6"/>
      <c r="Q73" s="16"/>
      <c r="R73" s="16"/>
      <c r="S73" s="16"/>
    </row>
    <row r="74" spans="1:19" x14ac:dyDescent="0.3">
      <c r="A74" s="16"/>
      <c r="B74" s="16"/>
      <c r="C74" s="42"/>
      <c r="D74" s="37"/>
      <c r="E74" s="26"/>
      <c r="F74" s="42"/>
      <c r="G74" s="42"/>
      <c r="H74" s="42"/>
      <c r="I74" s="37"/>
      <c r="J74" s="26"/>
      <c r="K74" s="42"/>
      <c r="L74" s="42"/>
      <c r="M74" s="42"/>
      <c r="N74" s="37"/>
      <c r="O74" s="26"/>
      <c r="P74" s="16"/>
      <c r="Q74" s="16"/>
      <c r="R74" s="16"/>
      <c r="S74" s="16"/>
    </row>
    <row r="75" spans="1:19" x14ac:dyDescent="0.3">
      <c r="A75" s="16"/>
      <c r="B75" s="16"/>
      <c r="C75" s="42"/>
      <c r="D75" s="37"/>
      <c r="E75" s="26"/>
      <c r="F75" s="42"/>
      <c r="G75" s="42"/>
      <c r="H75" s="42"/>
      <c r="I75" s="37"/>
      <c r="J75" s="26"/>
      <c r="K75" s="42"/>
      <c r="L75" s="42"/>
      <c r="M75" s="42"/>
      <c r="N75" s="37"/>
      <c r="O75" s="26"/>
      <c r="P75" s="16"/>
      <c r="Q75" s="16"/>
      <c r="R75" s="16"/>
      <c r="S75" s="16"/>
    </row>
    <row r="76" spans="1:19" x14ac:dyDescent="0.3">
      <c r="A76" s="16"/>
      <c r="B76" s="16"/>
      <c r="C76" s="42"/>
      <c r="D76" s="37"/>
      <c r="E76" s="26"/>
      <c r="F76" s="42"/>
      <c r="G76" s="42"/>
      <c r="H76" s="42"/>
      <c r="I76" s="37"/>
      <c r="J76" s="26"/>
      <c r="K76" s="42"/>
      <c r="L76" s="42"/>
      <c r="M76" s="42"/>
      <c r="N76" s="37"/>
      <c r="O76" s="26"/>
      <c r="P76" s="16"/>
      <c r="Q76" s="16"/>
      <c r="R76" s="16"/>
      <c r="S76" s="16"/>
    </row>
    <row r="77" spans="1:19" x14ac:dyDescent="0.3">
      <c r="A77" s="16"/>
      <c r="B77" s="16"/>
      <c r="C77" s="42"/>
      <c r="D77" s="37"/>
      <c r="E77" s="26"/>
      <c r="F77" s="42"/>
      <c r="G77" s="42"/>
      <c r="H77" s="42"/>
      <c r="I77" s="37"/>
      <c r="J77" s="26"/>
      <c r="K77" s="42"/>
      <c r="L77" s="42"/>
      <c r="M77" s="42"/>
      <c r="N77" s="37"/>
      <c r="O77" s="26"/>
      <c r="P77" s="16"/>
      <c r="Q77" s="16"/>
      <c r="R77" s="16"/>
      <c r="S77" s="16"/>
    </row>
    <row r="78" spans="1:19" x14ac:dyDescent="0.3">
      <c r="A78" s="16"/>
      <c r="B78" s="16"/>
      <c r="C78" s="42"/>
      <c r="D78" s="37"/>
      <c r="E78" s="26"/>
      <c r="F78" s="42"/>
      <c r="G78" s="42"/>
      <c r="H78" s="42"/>
      <c r="I78" s="37"/>
      <c r="J78" s="26"/>
      <c r="K78" s="42"/>
      <c r="L78" s="42"/>
      <c r="M78" s="42"/>
      <c r="N78" s="37"/>
      <c r="O78" s="26"/>
      <c r="P78" s="16"/>
      <c r="Q78" s="16"/>
      <c r="R78" s="16"/>
      <c r="S78" s="16"/>
    </row>
    <row r="79" spans="1:19" x14ac:dyDescent="0.3">
      <c r="A79" s="16"/>
      <c r="B79" s="16"/>
      <c r="C79" s="42"/>
      <c r="D79" s="37"/>
      <c r="E79" s="26"/>
      <c r="F79" s="42"/>
      <c r="G79" s="42"/>
      <c r="H79" s="42"/>
      <c r="I79" s="37"/>
      <c r="J79" s="26"/>
      <c r="K79" s="42"/>
      <c r="L79" s="42"/>
      <c r="M79" s="42"/>
      <c r="N79" s="37"/>
      <c r="O79" s="26"/>
      <c r="P79" s="16"/>
      <c r="Q79" s="16"/>
      <c r="R79" s="16"/>
      <c r="S79" s="16"/>
    </row>
    <row r="80" spans="1:19" x14ac:dyDescent="0.3">
      <c r="A80" s="16"/>
      <c r="B80" s="16"/>
      <c r="C80" s="42"/>
      <c r="D80" s="37"/>
      <c r="E80" s="26"/>
      <c r="F80" s="42"/>
      <c r="G80" s="42"/>
      <c r="H80" s="42"/>
      <c r="I80" s="37"/>
      <c r="J80" s="26"/>
      <c r="K80" s="42"/>
      <c r="L80" s="42"/>
      <c r="M80" s="42"/>
      <c r="N80" s="37"/>
      <c r="O80" s="26"/>
      <c r="P80" s="16"/>
      <c r="Q80" s="16"/>
      <c r="R80" s="16"/>
      <c r="S80" s="16"/>
    </row>
    <row r="81" spans="1:19" x14ac:dyDescent="0.3">
      <c r="A81" s="16"/>
      <c r="B81" s="16"/>
      <c r="C81" s="42"/>
      <c r="D81" s="37"/>
      <c r="E81" s="26"/>
      <c r="F81" s="42"/>
      <c r="G81" s="42"/>
      <c r="H81" s="42"/>
      <c r="I81" s="37"/>
      <c r="J81" s="26"/>
      <c r="K81" s="42"/>
      <c r="L81" s="42"/>
      <c r="M81" s="42"/>
      <c r="N81" s="37"/>
      <c r="O81" s="26"/>
      <c r="P81" s="16"/>
      <c r="Q81" s="16"/>
      <c r="R81" s="16"/>
      <c r="S81" s="16"/>
    </row>
    <row r="82" spans="1:19" x14ac:dyDescent="0.3">
      <c r="A82" s="16"/>
      <c r="B82" s="16"/>
      <c r="C82" s="42"/>
      <c r="D82" s="37"/>
      <c r="E82" s="26"/>
      <c r="F82" s="42"/>
      <c r="G82" s="42"/>
      <c r="H82" s="42"/>
      <c r="I82" s="37"/>
      <c r="J82" s="26"/>
      <c r="K82" s="42"/>
      <c r="L82" s="42"/>
      <c r="M82" s="42"/>
      <c r="N82" s="37"/>
      <c r="O82" s="26"/>
      <c r="P82" s="16"/>
      <c r="Q82" s="16"/>
      <c r="R82" s="16"/>
      <c r="S82" s="16"/>
    </row>
    <row r="83" spans="1:19" x14ac:dyDescent="0.3">
      <c r="A83" s="16"/>
      <c r="B83" s="16"/>
      <c r="C83" s="42"/>
      <c r="D83" s="37"/>
      <c r="E83" s="26"/>
      <c r="F83" s="42"/>
      <c r="G83" s="42"/>
      <c r="H83" s="42"/>
      <c r="I83" s="37"/>
      <c r="J83" s="26"/>
      <c r="K83" s="42"/>
      <c r="L83" s="42"/>
      <c r="M83" s="42"/>
      <c r="N83" s="37"/>
      <c r="O83" s="26"/>
      <c r="P83" s="16"/>
      <c r="Q83" s="16"/>
      <c r="R83" s="16"/>
      <c r="S83" s="16"/>
    </row>
    <row r="84" spans="1:19" x14ac:dyDescent="0.3">
      <c r="A84" s="16"/>
      <c r="B84" s="16"/>
      <c r="C84" s="42"/>
      <c r="D84" s="37"/>
      <c r="E84" s="26"/>
      <c r="F84" s="42"/>
      <c r="G84" s="42"/>
      <c r="H84" s="42"/>
      <c r="I84" s="37"/>
      <c r="J84" s="26"/>
      <c r="K84" s="42"/>
      <c r="L84" s="42"/>
      <c r="M84" s="42"/>
      <c r="N84" s="37"/>
      <c r="O84" s="26"/>
      <c r="P84" s="16"/>
      <c r="Q84" s="16"/>
      <c r="R84" s="16"/>
      <c r="S84" s="16"/>
    </row>
    <row r="85" spans="1:19" x14ac:dyDescent="0.3">
      <c r="A85" s="16"/>
      <c r="B85" s="16"/>
      <c r="C85" s="42"/>
      <c r="D85" s="37"/>
      <c r="E85" s="26"/>
      <c r="F85" s="42"/>
      <c r="G85" s="42"/>
      <c r="H85" s="42"/>
      <c r="I85" s="37"/>
      <c r="J85" s="26"/>
      <c r="K85" s="42"/>
      <c r="L85" s="42"/>
      <c r="M85" s="42"/>
      <c r="N85" s="37"/>
      <c r="O85" s="26"/>
      <c r="P85" s="16"/>
      <c r="Q85" s="16"/>
      <c r="R85" s="16"/>
      <c r="S85" s="16"/>
    </row>
    <row r="86" spans="1:19" x14ac:dyDescent="0.3">
      <c r="A86" s="16"/>
      <c r="B86" s="16"/>
      <c r="C86" s="16"/>
      <c r="D86" s="16"/>
      <c r="E86" s="26"/>
      <c r="F86" s="16"/>
      <c r="G86" s="16"/>
      <c r="H86" s="16"/>
      <c r="I86" s="16"/>
      <c r="J86" s="26"/>
      <c r="K86" s="16"/>
      <c r="L86" s="16"/>
      <c r="M86" s="16"/>
      <c r="N86" s="16"/>
      <c r="O86" s="26"/>
      <c r="P86" s="16"/>
      <c r="Q86" s="16"/>
      <c r="R86" s="16"/>
      <c r="S86" s="16"/>
    </row>
    <row r="87" spans="1:19" x14ac:dyDescent="0.3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6"/>
      <c r="Q87" s="16"/>
      <c r="R87" s="16"/>
      <c r="S87" s="16"/>
    </row>
    <row r="88" spans="1:19" x14ac:dyDescent="0.3">
      <c r="A88" s="16"/>
      <c r="B88" s="16"/>
      <c r="C88" s="42"/>
      <c r="D88" s="37"/>
      <c r="E88" s="26"/>
      <c r="F88" s="42"/>
      <c r="G88" s="42"/>
      <c r="H88" s="42"/>
      <c r="I88" s="37"/>
      <c r="J88" s="26"/>
      <c r="K88" s="42"/>
      <c r="L88" s="42"/>
      <c r="M88" s="42"/>
      <c r="N88" s="37"/>
      <c r="O88" s="26"/>
      <c r="P88" s="16"/>
      <c r="Q88" s="16"/>
      <c r="R88" s="16"/>
      <c r="S88" s="16"/>
    </row>
    <row r="89" spans="1:19" x14ac:dyDescent="0.3">
      <c r="A89" s="16"/>
      <c r="B89" s="16"/>
      <c r="C89" s="42"/>
      <c r="D89" s="37"/>
      <c r="E89" s="26"/>
      <c r="F89" s="42"/>
      <c r="G89" s="42"/>
      <c r="H89" s="42"/>
      <c r="I89" s="37"/>
      <c r="J89" s="26"/>
      <c r="K89" s="42"/>
      <c r="L89" s="42"/>
      <c r="M89" s="42"/>
      <c r="N89" s="37"/>
      <c r="O89" s="26"/>
      <c r="P89" s="16"/>
      <c r="Q89" s="16"/>
      <c r="R89" s="16"/>
      <c r="S89" s="16"/>
    </row>
    <row r="90" spans="1:19" x14ac:dyDescent="0.3">
      <c r="A90" s="16"/>
      <c r="B90" s="16"/>
      <c r="C90" s="42"/>
      <c r="D90" s="37"/>
      <c r="E90" s="26"/>
      <c r="F90" s="42"/>
      <c r="G90" s="42"/>
      <c r="H90" s="42"/>
      <c r="I90" s="37"/>
      <c r="J90" s="26"/>
      <c r="K90" s="42"/>
      <c r="L90" s="42"/>
      <c r="M90" s="42"/>
      <c r="N90" s="37"/>
      <c r="O90" s="26"/>
      <c r="P90" s="16"/>
      <c r="Q90" s="16"/>
      <c r="R90" s="16"/>
      <c r="S90" s="16"/>
    </row>
    <row r="91" spans="1:19" x14ac:dyDescent="0.3">
      <c r="A91" s="16"/>
      <c r="B91" s="16"/>
      <c r="C91" s="42"/>
      <c r="D91" s="37"/>
      <c r="E91" s="26"/>
      <c r="F91" s="42"/>
      <c r="G91" s="42"/>
      <c r="H91" s="42"/>
      <c r="I91" s="37"/>
      <c r="J91" s="26"/>
      <c r="K91" s="42"/>
      <c r="L91" s="42"/>
      <c r="M91" s="42"/>
      <c r="N91" s="37"/>
      <c r="O91" s="26"/>
      <c r="P91" s="16"/>
      <c r="Q91" s="16"/>
      <c r="R91" s="16"/>
      <c r="S91" s="16"/>
    </row>
    <row r="92" spans="1:19" x14ac:dyDescent="0.3">
      <c r="A92" s="16"/>
      <c r="B92" s="16"/>
      <c r="C92" s="42"/>
      <c r="D92" s="37"/>
      <c r="E92" s="26"/>
      <c r="F92" s="42"/>
      <c r="G92" s="42"/>
      <c r="H92" s="42"/>
      <c r="I92" s="37"/>
      <c r="J92" s="26"/>
      <c r="K92" s="42"/>
      <c r="L92" s="42"/>
      <c r="M92" s="42"/>
      <c r="N92" s="37"/>
      <c r="O92" s="26"/>
      <c r="P92" s="16"/>
      <c r="Q92" s="16"/>
      <c r="R92" s="16"/>
      <c r="S92" s="16"/>
    </row>
    <row r="93" spans="1:19" x14ac:dyDescent="0.3">
      <c r="A93" s="16"/>
      <c r="B93" s="16"/>
      <c r="C93" s="42"/>
      <c r="D93" s="37"/>
      <c r="E93" s="26"/>
      <c r="F93" s="42"/>
      <c r="G93" s="42"/>
      <c r="H93" s="42"/>
      <c r="I93" s="37"/>
      <c r="J93" s="26"/>
      <c r="K93" s="42"/>
      <c r="L93" s="42"/>
      <c r="M93" s="42"/>
      <c r="N93" s="37"/>
      <c r="O93" s="26"/>
      <c r="P93" s="16"/>
      <c r="Q93" s="16"/>
      <c r="R93" s="16"/>
      <c r="S93" s="16"/>
    </row>
    <row r="94" spans="1:19" x14ac:dyDescent="0.3">
      <c r="A94" s="16"/>
      <c r="B94" s="16"/>
      <c r="C94" s="42"/>
      <c r="D94" s="37"/>
      <c r="E94" s="26"/>
      <c r="F94" s="42"/>
      <c r="G94" s="42"/>
      <c r="H94" s="42"/>
      <c r="I94" s="37"/>
      <c r="J94" s="26"/>
      <c r="K94" s="42"/>
      <c r="L94" s="42"/>
      <c r="M94" s="42"/>
      <c r="N94" s="37"/>
      <c r="O94" s="26"/>
      <c r="P94" s="16"/>
      <c r="Q94" s="16"/>
      <c r="R94" s="16"/>
      <c r="S94" s="16"/>
    </row>
    <row r="95" spans="1:19" x14ac:dyDescent="0.3">
      <c r="A95" s="16"/>
      <c r="B95" s="16"/>
      <c r="C95" s="42"/>
      <c r="D95" s="37"/>
      <c r="E95" s="26"/>
      <c r="F95" s="42"/>
      <c r="G95" s="42"/>
      <c r="H95" s="42"/>
      <c r="I95" s="37"/>
      <c r="J95" s="26"/>
      <c r="K95" s="42"/>
      <c r="L95" s="42"/>
      <c r="M95" s="42"/>
      <c r="N95" s="37"/>
      <c r="O95" s="26"/>
      <c r="P95" s="16"/>
      <c r="Q95" s="16"/>
      <c r="R95" s="16"/>
      <c r="S95" s="16"/>
    </row>
    <row r="96" spans="1:19" x14ac:dyDescent="0.3">
      <c r="A96" s="16"/>
      <c r="B96" s="16"/>
      <c r="C96" s="42"/>
      <c r="D96" s="37"/>
      <c r="E96" s="26"/>
      <c r="F96" s="42"/>
      <c r="G96" s="42"/>
      <c r="H96" s="42"/>
      <c r="I96" s="37"/>
      <c r="J96" s="26"/>
      <c r="K96" s="42"/>
      <c r="L96" s="42"/>
      <c r="M96" s="42"/>
      <c r="N96" s="37"/>
      <c r="O96" s="26"/>
      <c r="P96" s="16"/>
      <c r="Q96" s="16"/>
      <c r="R96" s="16"/>
      <c r="S96" s="16"/>
    </row>
    <row r="97" spans="1:19" x14ac:dyDescent="0.3">
      <c r="A97" s="16"/>
      <c r="B97" s="16"/>
      <c r="C97" s="42"/>
      <c r="D97" s="37"/>
      <c r="E97" s="26"/>
      <c r="F97" s="42"/>
      <c r="G97" s="42"/>
      <c r="H97" s="42"/>
      <c r="I97" s="37"/>
      <c r="J97" s="26"/>
      <c r="K97" s="42"/>
      <c r="L97" s="42"/>
      <c r="M97" s="42"/>
      <c r="N97" s="37"/>
      <c r="O97" s="26"/>
      <c r="P97" s="16"/>
      <c r="Q97" s="16"/>
      <c r="R97" s="16"/>
      <c r="S97" s="16"/>
    </row>
    <row r="98" spans="1:19" x14ac:dyDescent="0.3">
      <c r="A98" s="16"/>
      <c r="B98" s="16"/>
      <c r="C98" s="42"/>
      <c r="D98" s="37"/>
      <c r="E98" s="26"/>
      <c r="F98" s="42"/>
      <c r="G98" s="42"/>
      <c r="H98" s="42"/>
      <c r="I98" s="37"/>
      <c r="J98" s="26"/>
      <c r="K98" s="42"/>
      <c r="L98" s="42"/>
      <c r="M98" s="42"/>
      <c r="N98" s="37"/>
      <c r="O98" s="26"/>
      <c r="P98" s="16"/>
      <c r="Q98" s="16"/>
      <c r="R98" s="16"/>
      <c r="S98" s="16"/>
    </row>
    <row r="99" spans="1:19" x14ac:dyDescent="0.3">
      <c r="A99" s="16"/>
      <c r="B99" s="16"/>
      <c r="C99" s="42"/>
      <c r="D99" s="37"/>
      <c r="E99" s="26"/>
      <c r="F99" s="42"/>
      <c r="G99" s="42"/>
      <c r="H99" s="42"/>
      <c r="I99" s="37"/>
      <c r="J99" s="26"/>
      <c r="K99" s="42"/>
      <c r="L99" s="42"/>
      <c r="M99" s="42"/>
      <c r="N99" s="37"/>
      <c r="O99" s="26"/>
      <c r="P99" s="16"/>
      <c r="Q99" s="16"/>
      <c r="R99" s="16"/>
      <c r="S99" s="16"/>
    </row>
    <row r="100" spans="1:19" x14ac:dyDescent="0.3">
      <c r="A100" s="16"/>
      <c r="B100" s="16"/>
      <c r="C100" s="16"/>
      <c r="D100" s="16"/>
      <c r="E100" s="26"/>
      <c r="F100" s="16"/>
      <c r="G100" s="16"/>
      <c r="H100" s="16"/>
      <c r="I100" s="16"/>
      <c r="J100" s="26"/>
      <c r="K100" s="16"/>
      <c r="L100" s="16"/>
      <c r="M100" s="16"/>
      <c r="N100" s="16"/>
      <c r="O100" s="26"/>
      <c r="P100" s="16"/>
      <c r="Q100" s="16"/>
      <c r="R100" s="16"/>
      <c r="S100" s="16"/>
    </row>
    <row r="101" spans="1:19" x14ac:dyDescent="0.3">
      <c r="A101" s="16"/>
      <c r="B101" s="1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16"/>
      <c r="Q101" s="16"/>
      <c r="R101" s="16"/>
      <c r="S101" s="16"/>
    </row>
    <row r="102" spans="1:19" x14ac:dyDescent="0.3">
      <c r="A102" s="16"/>
      <c r="B102" s="16"/>
      <c r="C102" s="42"/>
      <c r="D102" s="37"/>
      <c r="E102" s="26"/>
      <c r="F102" s="42"/>
      <c r="G102" s="42"/>
      <c r="H102" s="42"/>
      <c r="I102" s="37"/>
      <c r="J102" s="26"/>
      <c r="K102" s="42"/>
      <c r="L102" s="42"/>
      <c r="M102" s="42"/>
      <c r="N102" s="37"/>
      <c r="O102" s="26"/>
      <c r="P102" s="16"/>
      <c r="Q102" s="16"/>
      <c r="R102" s="16"/>
      <c r="S102" s="16"/>
    </row>
    <row r="103" spans="1:19" x14ac:dyDescent="0.3">
      <c r="A103" s="16"/>
      <c r="B103" s="16"/>
      <c r="C103" s="42"/>
      <c r="D103" s="37"/>
      <c r="E103" s="26"/>
      <c r="F103" s="42"/>
      <c r="G103" s="42"/>
      <c r="H103" s="42"/>
      <c r="I103" s="37"/>
      <c r="J103" s="26"/>
      <c r="K103" s="42"/>
      <c r="L103" s="42"/>
      <c r="M103" s="42"/>
      <c r="N103" s="37"/>
      <c r="O103" s="26"/>
      <c r="P103" s="16"/>
      <c r="Q103" s="16"/>
      <c r="R103" s="16"/>
      <c r="S103" s="16"/>
    </row>
    <row r="104" spans="1:19" x14ac:dyDescent="0.3">
      <c r="A104" s="16"/>
      <c r="B104" s="16"/>
      <c r="C104" s="42"/>
      <c r="D104" s="37"/>
      <c r="E104" s="26"/>
      <c r="F104" s="42"/>
      <c r="G104" s="42"/>
      <c r="H104" s="42"/>
      <c r="I104" s="37"/>
      <c r="J104" s="26"/>
      <c r="K104" s="42"/>
      <c r="L104" s="42"/>
      <c r="M104" s="42"/>
      <c r="N104" s="37"/>
      <c r="O104" s="26"/>
      <c r="P104" s="16"/>
      <c r="Q104" s="16"/>
      <c r="R104" s="16"/>
      <c r="S104" s="16"/>
    </row>
    <row r="105" spans="1:19" x14ac:dyDescent="0.3">
      <c r="A105" s="16"/>
      <c r="B105" s="16"/>
      <c r="C105" s="42"/>
      <c r="D105" s="37"/>
      <c r="E105" s="26"/>
      <c r="F105" s="42"/>
      <c r="G105" s="42"/>
      <c r="H105" s="42"/>
      <c r="I105" s="37"/>
      <c r="J105" s="26"/>
      <c r="K105" s="42"/>
      <c r="L105" s="42"/>
      <c r="M105" s="42"/>
      <c r="N105" s="37"/>
      <c r="O105" s="26"/>
      <c r="P105" s="16"/>
      <c r="Q105" s="16"/>
      <c r="R105" s="16"/>
      <c r="S105" s="16"/>
    </row>
    <row r="106" spans="1:19" x14ac:dyDescent="0.3">
      <c r="A106" s="16"/>
      <c r="B106" s="16"/>
      <c r="C106" s="42"/>
      <c r="D106" s="37"/>
      <c r="E106" s="26"/>
      <c r="F106" s="42"/>
      <c r="G106" s="42"/>
      <c r="H106" s="42"/>
      <c r="I106" s="37"/>
      <c r="J106" s="26"/>
      <c r="K106" s="42"/>
      <c r="L106" s="42"/>
      <c r="M106" s="42"/>
      <c r="N106" s="37"/>
      <c r="O106" s="26"/>
      <c r="P106" s="16"/>
      <c r="Q106" s="16"/>
      <c r="R106" s="16"/>
      <c r="S106" s="16"/>
    </row>
    <row r="107" spans="1:19" x14ac:dyDescent="0.3">
      <c r="A107" s="16"/>
      <c r="B107" s="16"/>
      <c r="C107" s="42"/>
      <c r="D107" s="37"/>
      <c r="E107" s="26"/>
      <c r="F107" s="42"/>
      <c r="G107" s="42"/>
      <c r="H107" s="42"/>
      <c r="I107" s="37"/>
      <c r="J107" s="26"/>
      <c r="K107" s="42"/>
      <c r="L107" s="42"/>
      <c r="M107" s="42"/>
      <c r="N107" s="37"/>
      <c r="O107" s="26"/>
      <c r="P107" s="16"/>
      <c r="Q107" s="16"/>
      <c r="R107" s="16"/>
      <c r="S107" s="16"/>
    </row>
    <row r="108" spans="1:19" x14ac:dyDescent="0.3">
      <c r="A108" s="16"/>
      <c r="B108" s="16"/>
      <c r="C108" s="42"/>
      <c r="D108" s="37"/>
      <c r="E108" s="26"/>
      <c r="F108" s="42"/>
      <c r="G108" s="42"/>
      <c r="H108" s="42"/>
      <c r="I108" s="37"/>
      <c r="J108" s="26"/>
      <c r="K108" s="42"/>
      <c r="L108" s="42"/>
      <c r="M108" s="42"/>
      <c r="N108" s="37"/>
      <c r="O108" s="26"/>
      <c r="P108" s="16"/>
      <c r="Q108" s="16"/>
      <c r="R108" s="16"/>
      <c r="S108" s="16"/>
    </row>
    <row r="109" spans="1:19" x14ac:dyDescent="0.3">
      <c r="A109" s="16"/>
      <c r="B109" s="16"/>
      <c r="C109" s="42"/>
      <c r="D109" s="37"/>
      <c r="E109" s="26"/>
      <c r="F109" s="42"/>
      <c r="G109" s="42"/>
      <c r="H109" s="42"/>
      <c r="I109" s="37"/>
      <c r="J109" s="26"/>
      <c r="K109" s="42"/>
      <c r="L109" s="42"/>
      <c r="M109" s="42"/>
      <c r="N109" s="37"/>
      <c r="O109" s="26"/>
      <c r="P109" s="16"/>
      <c r="Q109" s="16"/>
      <c r="R109" s="16"/>
      <c r="S109" s="16"/>
    </row>
    <row r="110" spans="1:19" x14ac:dyDescent="0.3">
      <c r="A110" s="16"/>
      <c r="B110" s="16"/>
      <c r="C110" s="42"/>
      <c r="D110" s="37"/>
      <c r="E110" s="26"/>
      <c r="F110" s="42"/>
      <c r="G110" s="42"/>
      <c r="H110" s="42"/>
      <c r="I110" s="37"/>
      <c r="J110" s="26"/>
      <c r="K110" s="42"/>
      <c r="L110" s="42"/>
      <c r="M110" s="42"/>
      <c r="N110" s="37"/>
      <c r="O110" s="26"/>
      <c r="P110" s="16"/>
      <c r="Q110" s="16"/>
      <c r="R110" s="16"/>
      <c r="S110" s="16"/>
    </row>
    <row r="111" spans="1:19" x14ac:dyDescent="0.3">
      <c r="A111" s="16"/>
      <c r="B111" s="16"/>
      <c r="C111" s="42"/>
      <c r="D111" s="37"/>
      <c r="E111" s="26"/>
      <c r="F111" s="42"/>
      <c r="G111" s="42"/>
      <c r="H111" s="42"/>
      <c r="I111" s="37"/>
      <c r="J111" s="26"/>
      <c r="K111" s="42"/>
      <c r="L111" s="42"/>
      <c r="M111" s="42"/>
      <c r="N111" s="37"/>
      <c r="O111" s="26"/>
      <c r="P111" s="16"/>
      <c r="Q111" s="16"/>
      <c r="R111" s="16"/>
      <c r="S111" s="16"/>
    </row>
    <row r="112" spans="1:19" x14ac:dyDescent="0.3">
      <c r="A112" s="16"/>
      <c r="B112" s="16"/>
      <c r="C112" s="42"/>
      <c r="D112" s="37"/>
      <c r="E112" s="26"/>
      <c r="F112" s="42"/>
      <c r="G112" s="42"/>
      <c r="H112" s="42"/>
      <c r="I112" s="37"/>
      <c r="J112" s="26"/>
      <c r="K112" s="42"/>
      <c r="L112" s="42"/>
      <c r="M112" s="42"/>
      <c r="N112" s="37"/>
      <c r="O112" s="26"/>
      <c r="P112" s="16"/>
      <c r="Q112" s="16"/>
      <c r="R112" s="16"/>
      <c r="S112" s="16"/>
    </row>
    <row r="113" spans="1:19" x14ac:dyDescent="0.3">
      <c r="A113" s="16"/>
      <c r="B113" s="16"/>
      <c r="C113" s="42"/>
      <c r="D113" s="37"/>
      <c r="E113" s="26"/>
      <c r="F113" s="42"/>
      <c r="G113" s="42"/>
      <c r="H113" s="42"/>
      <c r="I113" s="37"/>
      <c r="J113" s="26"/>
      <c r="K113" s="42"/>
      <c r="L113" s="42"/>
      <c r="M113" s="42"/>
      <c r="N113" s="37"/>
      <c r="O113" s="26"/>
      <c r="P113" s="16"/>
      <c r="Q113" s="16"/>
      <c r="R113" s="16"/>
      <c r="S113" s="16"/>
    </row>
    <row r="114" spans="1:19" x14ac:dyDescent="0.3">
      <c r="A114" s="16"/>
      <c r="B114" s="16"/>
      <c r="C114" s="16"/>
      <c r="D114" s="16"/>
      <c r="E114" s="26"/>
      <c r="F114" s="16"/>
      <c r="G114" s="16"/>
      <c r="H114" s="16"/>
      <c r="I114" s="16"/>
      <c r="J114" s="26"/>
      <c r="K114" s="16"/>
      <c r="L114" s="16"/>
      <c r="M114" s="16"/>
      <c r="N114" s="16"/>
      <c r="O114" s="26"/>
      <c r="P114" s="16"/>
      <c r="Q114" s="16"/>
      <c r="R114" s="16"/>
      <c r="S114" s="16"/>
    </row>
    <row r="115" spans="1:19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x14ac:dyDescent="0.3">
      <c r="A127" s="16"/>
      <c r="B127" s="16"/>
      <c r="C127" s="16"/>
      <c r="D127" s="2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x14ac:dyDescent="0.3">
      <c r="A136" s="16"/>
      <c r="B136" s="16"/>
      <c r="C136" s="16"/>
      <c r="D136" s="2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9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9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9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0" workbookViewId="0">
      <selection activeCell="N36" sqref="N36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Voorcalculatie</vt:lpstr>
      <vt:lpstr>Nacalculatie op hoofdgroepen</vt:lpstr>
      <vt:lpstr>Nacalculatie projectbasis</vt:lpstr>
      <vt:lpstr>Tarieven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Henri van Son</cp:lastModifiedBy>
  <cp:lastPrinted>2019-04-05T12:36:29Z</cp:lastPrinted>
  <dcterms:created xsi:type="dcterms:W3CDTF">2014-09-06T19:11:13Z</dcterms:created>
  <dcterms:modified xsi:type="dcterms:W3CDTF">2019-09-26T14:59:33Z</dcterms:modified>
</cp:coreProperties>
</file>